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mc:AlternateContent xmlns:mc="http://schemas.openxmlformats.org/markup-compatibility/2006">
    <mc:Choice Requires="x15">
      <x15ac:absPath xmlns:x15ac="http://schemas.microsoft.com/office/spreadsheetml/2010/11/ac" url="https://uwci.sharepoint.com/sites/DataTeam777/Shared Documents/Investments/"/>
    </mc:Choice>
  </mc:AlternateContent>
  <xr:revisionPtr revIDLastSave="0" documentId="8_{9705C188-777E-436E-B6AD-2B1315F6DFB3}" xr6:coauthVersionLast="47" xr6:coauthVersionMax="47" xr10:uidLastSave="{00000000-0000-0000-0000-000000000000}"/>
  <bookViews>
    <workbookView xWindow="315" yWindow="510" windowWidth="25875" windowHeight="14925" xr2:uid="{00000000-000D-0000-FFFF-FFFF00000000}"/>
  </bookViews>
  <sheets>
    <sheet name="Sheet1" sheetId="1" r:id="rId1"/>
  </sheets>
  <definedNames>
    <definedName name="_xlnm.Print_Area" localSheetId="0">Sheet1!$A$1:$E$188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C15" i="1" s="1"/>
  <c r="B162" i="1"/>
  <c r="B83" i="1"/>
  <c r="B77" i="1"/>
  <c r="B70" i="1"/>
  <c r="B64" i="1"/>
  <c r="B53" i="1"/>
  <c r="B45" i="1"/>
  <c r="B39" i="1"/>
  <c r="B31" i="1"/>
  <c r="B25" i="1"/>
  <c r="C25" i="1" s="1"/>
  <c r="C186" i="1" l="1"/>
  <c r="C45" i="1"/>
  <c r="C185" i="1"/>
  <c r="C184" i="1"/>
  <c r="C183" i="1"/>
  <c r="C182" i="1"/>
  <c r="C181" i="1"/>
  <c r="C180" i="1"/>
  <c r="C162" i="1" l="1"/>
  <c r="C83" i="1" l="1"/>
  <c r="C77" i="1"/>
  <c r="C70" i="1"/>
  <c r="C64" i="1"/>
  <c r="C53" i="1"/>
  <c r="C39" i="1"/>
  <c r="C31" i="1"/>
</calcChain>
</file>

<file path=xl/sharedStrings.xml><?xml version="1.0" encoding="utf-8"?>
<sst xmlns="http://schemas.openxmlformats.org/spreadsheetml/2006/main" count="161" uniqueCount="140">
  <si>
    <t>Note: The total count in each of the demographics reports must be the same and be equal to the total number served. If the program does not collect certain demographic data on some or all clients, report them as unknown.</t>
  </si>
  <si>
    <t xml:space="preserve">TOTAL SERVED: </t>
  </si>
  <si>
    <t>AGE</t>
  </si>
  <si>
    <t xml:space="preserve">0-5 </t>
  </si>
  <si>
    <t>6-9</t>
  </si>
  <si>
    <t>10-12</t>
  </si>
  <si>
    <t>13-17</t>
  </si>
  <si>
    <t>18-24</t>
  </si>
  <si>
    <t>25-34</t>
  </si>
  <si>
    <t>35-44</t>
  </si>
  <si>
    <t>45-64</t>
  </si>
  <si>
    <t>65 &amp; older</t>
  </si>
  <si>
    <t>Unknown</t>
  </si>
  <si>
    <t xml:space="preserve">Total: </t>
  </si>
  <si>
    <t>HIGHEST EDUCATION LEVEL COMPLETED</t>
  </si>
  <si>
    <t>Currently School Age or Younger</t>
  </si>
  <si>
    <t>Less than High School</t>
  </si>
  <si>
    <t>High School Diploma/Equivalent</t>
  </si>
  <si>
    <t>Some College</t>
  </si>
  <si>
    <t>Associate Degree</t>
  </si>
  <si>
    <t>Bachelor Degree or higher</t>
  </si>
  <si>
    <t>ETHNICITY</t>
  </si>
  <si>
    <t>Hispanic/Latino</t>
  </si>
  <si>
    <t>Non-Hispanic/Non-Latino</t>
  </si>
  <si>
    <t>GENDER</t>
  </si>
  <si>
    <t>Female</t>
  </si>
  <si>
    <t>Male</t>
  </si>
  <si>
    <t>Nonbinary</t>
  </si>
  <si>
    <t>Other</t>
  </si>
  <si>
    <t>LGBTQ+</t>
  </si>
  <si>
    <t>Yes</t>
  </si>
  <si>
    <t xml:space="preserve">No </t>
  </si>
  <si>
    <t>HOUSEHOLD ANNUAL INCOME *see charts below</t>
  </si>
  <si>
    <t>Less than 100%/extremely low-income</t>
  </si>
  <si>
    <t>Less than 185%/very low-income</t>
  </si>
  <si>
    <t>Less than 250%/low-income</t>
  </si>
  <si>
    <t>Greater than 250%</t>
  </si>
  <si>
    <t>RACE</t>
  </si>
  <si>
    <t>Asian</t>
  </si>
  <si>
    <t>American Indian/Alaska Native</t>
  </si>
  <si>
    <t>Black</t>
  </si>
  <si>
    <t>More than one Race</t>
  </si>
  <si>
    <t>Native Hawaiian/Pacific Islander</t>
  </si>
  <si>
    <t>Other Race</t>
  </si>
  <si>
    <t>White</t>
  </si>
  <si>
    <t>CRIMINAL HISTORY</t>
  </si>
  <si>
    <t>Has a Criminal History</t>
  </si>
  <si>
    <t>Does Not Have a Criminal History</t>
  </si>
  <si>
    <t>Reminder: If serving youth mark them as unknown</t>
  </si>
  <si>
    <t>REFUGEES SERVED</t>
  </si>
  <si>
    <t xml:space="preserve">Refugee (Primary/Secondary) </t>
  </si>
  <si>
    <t>Not a Refugee</t>
  </si>
  <si>
    <t>U.S. VETERANS SERVED</t>
  </si>
  <si>
    <t>U.S. Veteran</t>
  </si>
  <si>
    <t>Not A U.S. Veteran</t>
  </si>
  <si>
    <r>
      <t xml:space="preserve">ZIP CODE </t>
    </r>
    <r>
      <rPr>
        <sz val="11"/>
        <rFont val="Calibri"/>
        <family val="2"/>
        <scheme val="minor"/>
      </rPr>
      <t>(in numerical order)</t>
    </r>
  </si>
  <si>
    <t>Reminder: Use 'county other' if you don't have the zip code but know the county.</t>
  </si>
  <si>
    <t>50001 - Warren</t>
  </si>
  <si>
    <t>50003 - Dallas</t>
  </si>
  <si>
    <t>50007 - Polk</t>
  </si>
  <si>
    <t>50009 - Polk</t>
  </si>
  <si>
    <t>50021 - Polk</t>
  </si>
  <si>
    <t>50023 - Polk</t>
  </si>
  <si>
    <t>50032 - Polk</t>
  </si>
  <si>
    <t>50035 - Polk</t>
  </si>
  <si>
    <t>50038 - Dallas</t>
  </si>
  <si>
    <t>50039 - Dallas</t>
  </si>
  <si>
    <t>50047 - Warren</t>
  </si>
  <si>
    <t>50061 - Warren</t>
  </si>
  <si>
    <t>50063 - Dallas</t>
  </si>
  <si>
    <t>50066 - Dallas</t>
  </si>
  <si>
    <t>50069 - Dallas</t>
  </si>
  <si>
    <t>50070 - Dallas</t>
  </si>
  <si>
    <t>50072 - Dallas</t>
  </si>
  <si>
    <t>50073 - Polk</t>
  </si>
  <si>
    <t>50109 - Polk/Dallas</t>
  </si>
  <si>
    <t>50111 - Polk</t>
  </si>
  <si>
    <t>50118 - Warren</t>
  </si>
  <si>
    <t>50125 - Warren</t>
  </si>
  <si>
    <t>50131 - Polk</t>
  </si>
  <si>
    <t>50139 - Warren</t>
  </si>
  <si>
    <t>50145 - Warren</t>
  </si>
  <si>
    <t>50146 - Dallas</t>
  </si>
  <si>
    <t>50151 - Warren</t>
  </si>
  <si>
    <t>50160 - Warren</t>
  </si>
  <si>
    <t>50166 - Warren</t>
  </si>
  <si>
    <t>50167 - Dallas</t>
  </si>
  <si>
    <t>50169 - Polk</t>
  </si>
  <si>
    <t>50210 - Warren</t>
  </si>
  <si>
    <t>50211 - Warren</t>
  </si>
  <si>
    <t>50220 - Dallas</t>
  </si>
  <si>
    <t>50225 - Warren</t>
  </si>
  <si>
    <t>50226 - Polk</t>
  </si>
  <si>
    <t>50229 - Warren</t>
  </si>
  <si>
    <t>50233 - Dallas</t>
  </si>
  <si>
    <t>50237 - Polk</t>
  </si>
  <si>
    <t>50240 - Warren</t>
  </si>
  <si>
    <t>50241 - Warren</t>
  </si>
  <si>
    <t>50243 - Polk</t>
  </si>
  <si>
    <t>50261 - Dallas</t>
  </si>
  <si>
    <t>50263 - Dallas</t>
  </si>
  <si>
    <t>50265 - Polk/Dallas</t>
  </si>
  <si>
    <t>50266 - Polk/Dallas</t>
  </si>
  <si>
    <t>50276 - Dallas</t>
  </si>
  <si>
    <t>50277 - Dallas</t>
  </si>
  <si>
    <t>50309 - Polk</t>
  </si>
  <si>
    <t>50310 - Polk</t>
  </si>
  <si>
    <t>50311 - Polk</t>
  </si>
  <si>
    <t>50312 - Polk</t>
  </si>
  <si>
    <t>50313 - Polk</t>
  </si>
  <si>
    <t>50314 - Polk</t>
  </si>
  <si>
    <t>50315 - Polk</t>
  </si>
  <si>
    <t>50316 - Polk</t>
  </si>
  <si>
    <t>50317 - Polk</t>
  </si>
  <si>
    <t>50320 - Polk</t>
  </si>
  <si>
    <t>50321 - Polk</t>
  </si>
  <si>
    <t>50322 - Polk</t>
  </si>
  <si>
    <t>50323 - Polk</t>
  </si>
  <si>
    <t>50324 - Polk</t>
  </si>
  <si>
    <t>50325 - Polk</t>
  </si>
  <si>
    <t>50327 - Polk</t>
  </si>
  <si>
    <t>Polk Other</t>
  </si>
  <si>
    <t>Dallas Other</t>
  </si>
  <si>
    <t>Warren Other</t>
  </si>
  <si>
    <t>Boone County</t>
  </si>
  <si>
    <t>Jasper County</t>
  </si>
  <si>
    <t>Madison County</t>
  </si>
  <si>
    <t>Marion County</t>
  </si>
  <si>
    <t>Story County</t>
  </si>
  <si>
    <r>
      <t>Other</t>
    </r>
    <r>
      <rPr>
        <sz val="10"/>
        <color theme="1"/>
        <rFont val="Calibri"/>
        <family val="2"/>
        <scheme val="minor"/>
      </rPr>
      <t xml:space="preserve"> (outside the above counties/zip codes)</t>
    </r>
  </si>
  <si>
    <t>*The charts below are tools to help determine Household Annual Income</t>
  </si>
  <si>
    <t>HOUSEHOLD ANNUAL INCOME</t>
  </si>
  <si>
    <t>Household Size:</t>
  </si>
  <si>
    <t>Less than 100% of poverty</t>
  </si>
  <si>
    <t>Less than 185% of poverty (FRPL)</t>
  </si>
  <si>
    <t>Less than 250% of poverty</t>
  </si>
  <si>
    <t>Source: Federal Register by the U.S. Department of Health and Human Services under the authority of 42 U.S.C. 9902(2).”</t>
  </si>
  <si>
    <t>Minimum Wage:</t>
  </si>
  <si>
    <t>Full-time hours</t>
  </si>
  <si>
    <t>Full-time earnings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</si>
</sst>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44" formatCode="_(&quot;$&quot;* #,##0.00_);_(&quot;$&quot;* \(#,##0.00\);_(&quot;$&quot;* &quot;-&quot;??_);_(@_)"/>
  </numFmts>
  <fonts count="13">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sz val="10"/>
      <color theme="1"/>
      <name val="Calibri"/>
      <family val="2"/>
      <scheme val="minor"/>
    </font>
    <font>
      <b/>
      <sz val="11"/>
      <color rgb="FFFF0000"/>
      <name val="Calibri"/>
      <family val="2"/>
      <scheme val="minor"/>
    </font>
    <font>
      <b/>
      <sz val="11"/>
      <color rgb="FFC00000"/>
      <name val="Calibri"/>
      <family val="2"/>
      <scheme val="minor"/>
    </font>
    <font>
      <sz val="11"/>
      <color rgb="FF1B1B1B"/>
      <name val="Calibri"/>
      <family val="2"/>
      <scheme val="minor"/>
    </font>
    <font>
      <sz val="11"/>
      <color rgb="FF333333"/>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F2DBDB"/>
        <bgColor indexed="64"/>
      </patternFill>
    </fill>
    <fill>
      <patternFill patternType="solid">
        <fgColor rgb="FFFDE9D9"/>
        <bgColor indexed="64"/>
      </patternFill>
    </fill>
    <fill>
      <patternFill patternType="solid">
        <fgColor rgb="FFE5DFEC"/>
        <bgColor indexed="64"/>
      </patternFill>
    </fill>
    <fill>
      <patternFill patternType="solid">
        <fgColor rgb="FFDAEEF3"/>
        <bgColor indexed="64"/>
      </patternFill>
    </fill>
    <fill>
      <patternFill patternType="solid">
        <fgColor theme="7" tint="0.79998168889431442"/>
        <bgColor indexed="64"/>
      </patternFill>
    </fill>
    <fill>
      <patternFill patternType="solid">
        <fgColor rgb="FFFFA3A3"/>
        <bgColor indexed="64"/>
      </patternFill>
    </fill>
    <fill>
      <patternFill patternType="solid">
        <fgColor theme="4" tint="0.79998168889431442"/>
        <bgColor indexed="64"/>
      </patternFill>
    </fill>
    <fill>
      <patternFill patternType="solid">
        <fgColor rgb="FFDEC8EE"/>
        <bgColor indexed="64"/>
      </patternFill>
    </fill>
    <fill>
      <patternFill patternType="solid">
        <fgColor rgb="FF7F7F7F"/>
        <bgColor indexed="64"/>
      </patternFill>
    </fill>
    <fill>
      <patternFill patternType="solid">
        <fgColor rgb="FFFFCCCC"/>
        <bgColor indexed="64"/>
      </patternFill>
    </fill>
    <fill>
      <patternFill patternType="solid">
        <fgColor theme="5" tint="0.79998168889431442"/>
        <bgColor indexed="64"/>
      </patternFill>
    </fill>
    <fill>
      <patternFill patternType="solid">
        <fgColor rgb="FFCCCCFF"/>
        <bgColor indexed="64"/>
      </patternFill>
    </fill>
    <fill>
      <patternFill patternType="solid">
        <fgColor rgb="FFFFCCCC"/>
        <bgColor rgb="FF000000"/>
      </patternFill>
    </fill>
    <fill>
      <patternFill patternType="solid">
        <fgColor theme="7" tint="0.59999389629810485"/>
        <bgColor indexed="64"/>
      </patternFill>
    </fill>
    <fill>
      <patternFill patternType="solid">
        <fgColor theme="2"/>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top style="medium">
        <color indexed="64"/>
      </top>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6" xfId="0" applyFont="1" applyBorder="1" applyProtection="1">
      <protection locked="0"/>
    </xf>
    <xf numFmtId="0" fontId="3" fillId="0" borderId="8" xfId="0" applyFont="1" applyBorder="1" applyProtection="1">
      <protection locked="0"/>
    </xf>
    <xf numFmtId="0" fontId="3" fillId="0" borderId="11" xfId="0" applyFont="1" applyBorder="1" applyProtection="1">
      <protection locked="0"/>
    </xf>
    <xf numFmtId="0" fontId="0" fillId="0" borderId="14" xfId="0" applyBorder="1" applyAlignment="1" applyProtection="1">
      <alignment wrapText="1"/>
      <protection locked="0"/>
    </xf>
    <xf numFmtId="0" fontId="3" fillId="0" borderId="0" xfId="0" applyFont="1" applyAlignment="1">
      <alignment vertical="top" wrapText="1"/>
    </xf>
    <xf numFmtId="0" fontId="3" fillId="0" borderId="0" xfId="0" applyFont="1" applyAlignment="1">
      <alignment vertical="center" wrapText="1"/>
    </xf>
    <xf numFmtId="0" fontId="3" fillId="0" borderId="0" xfId="0" applyFont="1"/>
    <xf numFmtId="0" fontId="4" fillId="16" borderId="15" xfId="0" applyFont="1" applyFill="1" applyBorder="1" applyAlignment="1">
      <alignment horizontal="right" vertical="center"/>
    </xf>
    <xf numFmtId="0" fontId="3" fillId="0" borderId="0" xfId="0" applyFont="1" applyAlignment="1">
      <alignment horizontal="left" vertical="top" wrapText="1"/>
    </xf>
    <xf numFmtId="0" fontId="0" fillId="0" borderId="0" xfId="0" applyAlignment="1">
      <alignment vertical="center" wrapText="1"/>
    </xf>
    <xf numFmtId="0" fontId="3" fillId="0" borderId="5" xfId="0" applyFont="1" applyBorder="1" applyAlignment="1">
      <alignment vertical="center"/>
    </xf>
    <xf numFmtId="49" fontId="3" fillId="0" borderId="5" xfId="0" applyNumberFormat="1" applyFont="1" applyBorder="1" applyAlignment="1">
      <alignment vertical="center"/>
    </xf>
    <xf numFmtId="0" fontId="3" fillId="0" borderId="7" xfId="0" applyFont="1" applyBorder="1" applyAlignment="1">
      <alignment vertical="center"/>
    </xf>
    <xf numFmtId="0" fontId="4" fillId="0" borderId="1" xfId="0" applyFont="1" applyBorder="1" applyAlignment="1">
      <alignment horizontal="right"/>
    </xf>
    <xf numFmtId="0" fontId="3" fillId="0" borderId="2" xfId="0" applyFont="1" applyBorder="1" applyAlignment="1">
      <alignment horizontal="right"/>
    </xf>
    <xf numFmtId="0" fontId="9" fillId="0" borderId="0" xfId="0" applyFont="1"/>
    <xf numFmtId="0" fontId="4" fillId="0" borderId="0" xfId="0" applyFont="1" applyAlignment="1">
      <alignment horizontal="right"/>
    </xf>
    <xf numFmtId="0" fontId="0" fillId="3" borderId="11" xfId="0" applyFill="1" applyBorder="1" applyAlignment="1">
      <alignment vertical="center" wrapText="1"/>
    </xf>
    <xf numFmtId="0" fontId="0" fillId="4" borderId="11" xfId="0" applyFill="1" applyBorder="1" applyAlignment="1">
      <alignment vertical="center" wrapText="1"/>
    </xf>
    <xf numFmtId="0" fontId="0" fillId="5" borderId="11" xfId="0" applyFill="1" applyBorder="1" applyAlignment="1">
      <alignment vertical="center" wrapText="1"/>
    </xf>
    <xf numFmtId="0" fontId="0" fillId="6" borderId="11" xfId="0" applyFill="1" applyBorder="1" applyAlignment="1">
      <alignment vertical="center" wrapText="1"/>
    </xf>
    <xf numFmtId="0" fontId="0" fillId="0" borderId="11" xfId="0" applyBorder="1" applyAlignment="1">
      <alignment vertical="center" wrapText="1"/>
    </xf>
    <xf numFmtId="0" fontId="4" fillId="0" borderId="12" xfId="0" applyFont="1" applyBorder="1" applyAlignment="1">
      <alignment horizontal="right"/>
    </xf>
    <xf numFmtId="0" fontId="4" fillId="0" borderId="0" xfId="0" applyFont="1" applyAlignment="1">
      <alignment horizontal="left"/>
    </xf>
    <xf numFmtId="0" fontId="4" fillId="0" borderId="0" xfId="0" applyFont="1" applyAlignment="1">
      <alignment vertical="center"/>
    </xf>
    <xf numFmtId="0" fontId="0" fillId="7" borderId="13" xfId="0" applyFill="1" applyBorder="1" applyAlignment="1">
      <alignment wrapText="1"/>
    </xf>
    <xf numFmtId="0" fontId="3" fillId="0" borderId="0" xfId="0" applyFont="1" applyAlignment="1">
      <alignment vertical="center"/>
    </xf>
    <xf numFmtId="0" fontId="0" fillId="8" borderId="13" xfId="0" applyFill="1" applyBorder="1" applyAlignment="1">
      <alignment wrapText="1"/>
    </xf>
    <xf numFmtId="0" fontId="0" fillId="9" borderId="13" xfId="0" applyFill="1" applyBorder="1" applyAlignment="1">
      <alignment wrapText="1"/>
    </xf>
    <xf numFmtId="0" fontId="0" fillId="10" borderId="13" xfId="0" applyFill="1" applyBorder="1" applyAlignment="1">
      <alignment wrapText="1"/>
    </xf>
    <xf numFmtId="0" fontId="0" fillId="0" borderId="13" xfId="0" applyBorder="1" applyAlignment="1">
      <alignment wrapText="1"/>
    </xf>
    <xf numFmtId="0" fontId="3" fillId="0" borderId="0" xfId="0" applyFont="1" applyAlignment="1">
      <alignment horizontal="right"/>
    </xf>
    <xf numFmtId="0" fontId="10" fillId="0" borderId="0" xfId="0" applyFont="1" applyAlignment="1">
      <alignment horizontal="left"/>
    </xf>
    <xf numFmtId="0" fontId="4" fillId="0" borderId="0" xfId="0" applyFont="1"/>
    <xf numFmtId="0" fontId="5" fillId="11" borderId="15" xfId="0" applyFont="1" applyFill="1" applyBorder="1" applyAlignment="1">
      <alignment vertical="center" wrapText="1"/>
    </xf>
    <xf numFmtId="0" fontId="5" fillId="11" borderId="16" xfId="0" applyFont="1" applyFill="1" applyBorder="1" applyAlignment="1">
      <alignment vertical="center" wrapText="1"/>
    </xf>
    <xf numFmtId="0" fontId="7" fillId="0" borderId="18" xfId="0" applyFont="1" applyBorder="1" applyAlignment="1">
      <alignment horizontal="center" vertical="center"/>
    </xf>
    <xf numFmtId="42" fontId="11" fillId="15" borderId="11" xfId="0" applyNumberFormat="1" applyFont="1" applyFill="1" applyBorder="1" applyAlignment="1">
      <alignment vertical="center" wrapText="1"/>
    </xf>
    <xf numFmtId="42" fontId="12" fillId="13" borderId="11" xfId="1" applyNumberFormat="1" applyFont="1" applyFill="1" applyBorder="1" applyAlignment="1" applyProtection="1">
      <alignment horizontal="center" vertical="center" wrapText="1"/>
    </xf>
    <xf numFmtId="42" fontId="0" fillId="14" borderId="11" xfId="0" applyNumberFormat="1" applyFill="1" applyBorder="1" applyAlignment="1">
      <alignment horizontal="center"/>
    </xf>
    <xf numFmtId="0" fontId="7" fillId="0" borderId="19" xfId="0" applyFont="1" applyBorder="1" applyAlignment="1">
      <alignment horizontal="center" vertical="center"/>
    </xf>
    <xf numFmtId="6" fontId="7" fillId="0" borderId="0" xfId="0" applyNumberFormat="1" applyFont="1" applyAlignment="1">
      <alignment vertical="center"/>
    </xf>
    <xf numFmtId="0" fontId="6" fillId="0" borderId="0" xfId="0" applyFont="1" applyAlignment="1">
      <alignment vertical="center"/>
    </xf>
    <xf numFmtId="0" fontId="2" fillId="2" borderId="11" xfId="0" applyFont="1" applyFill="1" applyBorder="1" applyAlignment="1">
      <alignment horizontal="center" vertical="center"/>
    </xf>
    <xf numFmtId="0" fontId="2" fillId="2" borderId="11" xfId="0" applyFont="1" applyFill="1" applyBorder="1" applyAlignment="1">
      <alignment horizontal="right" wrapText="1"/>
    </xf>
    <xf numFmtId="44" fontId="0" fillId="0" borderId="11" xfId="1" applyFont="1" applyBorder="1" applyProtection="1"/>
    <xf numFmtId="0" fontId="0" fillId="0" borderId="11" xfId="0" applyBorder="1"/>
    <xf numFmtId="44" fontId="3" fillId="0" borderId="11" xfId="1" applyFont="1" applyBorder="1" applyProtection="1"/>
    <xf numFmtId="0" fontId="3" fillId="0" borderId="11" xfId="0" applyFont="1" applyBorder="1"/>
    <xf numFmtId="0" fontId="3" fillId="16" borderId="19" xfId="0" applyFont="1" applyFill="1" applyBorder="1" applyAlignment="1" applyProtection="1">
      <alignment horizontal="right" vertical="top" wrapText="1"/>
      <protection locked="0"/>
    </xf>
    <xf numFmtId="0" fontId="7" fillId="14" borderId="17"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17" borderId="23" xfId="0" applyFont="1" applyFill="1" applyBorder="1" applyAlignment="1">
      <alignment horizontal="left" wrapText="1"/>
    </xf>
    <xf numFmtId="0" fontId="4" fillId="17" borderId="24" xfId="0" applyFont="1" applyFill="1" applyBorder="1" applyAlignment="1">
      <alignment horizontal="left" wrapText="1"/>
    </xf>
    <xf numFmtId="0" fontId="3" fillId="0" borderId="22" xfId="0" applyFont="1" applyBorder="1" applyAlignment="1">
      <alignment horizontal="left"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7" fillId="12" borderId="17"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cellXfs>
  <cellStyles count="2">
    <cellStyle name="Currency" xfId="1" builtinId="4"/>
    <cellStyle name="Normal" xfId="0" builtinId="0"/>
  </cellStyles>
  <dxfs count="3">
    <dxf>
      <font>
        <color auto="1"/>
      </font>
      <fill>
        <patternFill>
          <bgColor theme="9"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A3A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86"/>
  <sheetViews>
    <sheetView tabSelected="1" zoomScaleNormal="100" zoomScaleSheetLayoutView="100" workbookViewId="0">
      <selection activeCell="B2" sqref="B2"/>
    </sheetView>
  </sheetViews>
  <sheetFormatPr defaultColWidth="37" defaultRowHeight="15"/>
  <cols>
    <col min="1" max="1" width="37.7109375" style="7" customWidth="1"/>
    <col min="2" max="4" width="13.7109375" style="7" customWidth="1"/>
    <col min="5" max="15" width="15.140625" style="7" customWidth="1"/>
    <col min="16" max="16384" width="37" style="7"/>
  </cols>
  <sheetData>
    <row r="1" spans="1:5" ht="76.5" customHeight="1" thickBot="1">
      <c r="A1" s="61" t="s">
        <v>0</v>
      </c>
      <c r="B1" s="61"/>
      <c r="C1" s="5"/>
      <c r="D1" s="6"/>
    </row>
    <row r="2" spans="1:5" ht="17.25" customHeight="1">
      <c r="A2" s="8" t="s">
        <v>1</v>
      </c>
      <c r="B2" s="50"/>
      <c r="C2" s="9"/>
      <c r="D2" s="10"/>
    </row>
    <row r="3" spans="1:5" ht="15.75" thickBot="1">
      <c r="A3" s="9"/>
      <c r="B3" s="9"/>
      <c r="C3" s="9"/>
      <c r="D3" s="9"/>
      <c r="E3" s="10"/>
    </row>
    <row r="4" spans="1:5">
      <c r="A4" s="55" t="s">
        <v>2</v>
      </c>
      <c r="B4" s="56"/>
    </row>
    <row r="5" spans="1:5">
      <c r="A5" s="11" t="s">
        <v>3</v>
      </c>
      <c r="B5" s="1"/>
    </row>
    <row r="6" spans="1:5">
      <c r="A6" s="12" t="s">
        <v>4</v>
      </c>
      <c r="B6" s="1"/>
    </row>
    <row r="7" spans="1:5">
      <c r="A7" s="12" t="s">
        <v>5</v>
      </c>
      <c r="B7" s="1"/>
    </row>
    <row r="8" spans="1:5">
      <c r="A8" s="12" t="s">
        <v>6</v>
      </c>
      <c r="B8" s="1"/>
    </row>
    <row r="9" spans="1:5">
      <c r="A9" s="11" t="s">
        <v>7</v>
      </c>
      <c r="B9" s="1"/>
    </row>
    <row r="10" spans="1:5">
      <c r="A10" s="11" t="s">
        <v>8</v>
      </c>
      <c r="B10" s="1"/>
    </row>
    <row r="11" spans="1:5">
      <c r="A11" s="11" t="s">
        <v>9</v>
      </c>
      <c r="B11" s="1"/>
    </row>
    <row r="12" spans="1:5">
      <c r="A12" s="11" t="s">
        <v>10</v>
      </c>
      <c r="B12" s="1"/>
    </row>
    <row r="13" spans="1:5">
      <c r="A13" s="11" t="s">
        <v>11</v>
      </c>
      <c r="B13" s="1"/>
    </row>
    <row r="14" spans="1:5" ht="15.75" thickBot="1">
      <c r="A14" s="13" t="s">
        <v>12</v>
      </c>
      <c r="B14" s="2"/>
    </row>
    <row r="15" spans="1:5" ht="15.75" thickBot="1">
      <c r="A15" s="14" t="s">
        <v>13</v>
      </c>
      <c r="B15" s="15">
        <f>SUM(B5:B14)</f>
        <v>0</v>
      </c>
      <c r="C15" s="16" t="str">
        <f>IF(B2&lt;&gt;B15,"This number must equal TOTAL NUMBER SERVED"," ")</f>
        <v xml:space="preserve"> </v>
      </c>
    </row>
    <row r="16" spans="1:5" ht="15.75" thickBot="1"/>
    <row r="17" spans="1:3">
      <c r="A17" s="55" t="s">
        <v>14</v>
      </c>
      <c r="B17" s="56"/>
    </row>
    <row r="18" spans="1:3">
      <c r="A18" s="11" t="s">
        <v>15</v>
      </c>
      <c r="B18" s="1"/>
    </row>
    <row r="19" spans="1:3">
      <c r="A19" s="11" t="s">
        <v>16</v>
      </c>
      <c r="B19" s="1"/>
    </row>
    <row r="20" spans="1:3">
      <c r="A20" s="11" t="s">
        <v>17</v>
      </c>
      <c r="B20" s="1"/>
    </row>
    <row r="21" spans="1:3">
      <c r="A21" s="11" t="s">
        <v>18</v>
      </c>
      <c r="B21" s="1"/>
    </row>
    <row r="22" spans="1:3">
      <c r="A22" s="11" t="s">
        <v>19</v>
      </c>
      <c r="B22" s="1"/>
    </row>
    <row r="23" spans="1:3">
      <c r="A23" s="11" t="s">
        <v>20</v>
      </c>
      <c r="B23" s="1"/>
    </row>
    <row r="24" spans="1:3" ht="15.75" thickBot="1">
      <c r="A24" s="11" t="s">
        <v>12</v>
      </c>
      <c r="B24" s="1"/>
    </row>
    <row r="25" spans="1:3" ht="15.75" thickBot="1">
      <c r="A25" s="14" t="s">
        <v>13</v>
      </c>
      <c r="B25" s="15">
        <f>SUM(B18:B24)</f>
        <v>0</v>
      </c>
      <c r="C25" s="16" t="str">
        <f>IF(B2&lt;&gt;B25,"This number must equal TOTAL NUMBER SERVED"," ")</f>
        <v xml:space="preserve"> </v>
      </c>
    </row>
    <row r="26" spans="1:3" ht="15.75" thickBot="1"/>
    <row r="27" spans="1:3">
      <c r="A27" s="55" t="s">
        <v>21</v>
      </c>
      <c r="B27" s="56"/>
    </row>
    <row r="28" spans="1:3">
      <c r="A28" s="11" t="s">
        <v>22</v>
      </c>
      <c r="B28" s="1"/>
    </row>
    <row r="29" spans="1:3">
      <c r="A29" s="11" t="s">
        <v>23</v>
      </c>
      <c r="B29" s="1"/>
    </row>
    <row r="30" spans="1:3" ht="15.75" thickBot="1">
      <c r="A30" s="11" t="s">
        <v>12</v>
      </c>
      <c r="B30" s="1"/>
    </row>
    <row r="31" spans="1:3" ht="15.75" thickBot="1">
      <c r="A31" s="14" t="s">
        <v>13</v>
      </c>
      <c r="B31" s="15">
        <f>SUM(B28:B30)</f>
        <v>0</v>
      </c>
      <c r="C31" s="16" t="str">
        <f>IF(B2&lt;&gt;B31,"This number must equal TOTAL NUMBER SERVED"," ")</f>
        <v xml:space="preserve"> </v>
      </c>
    </row>
    <row r="32" spans="1:3" ht="15.75" thickBot="1"/>
    <row r="33" spans="1:3">
      <c r="A33" s="55" t="s">
        <v>24</v>
      </c>
      <c r="B33" s="56"/>
    </row>
    <row r="34" spans="1:3">
      <c r="A34" s="11" t="s">
        <v>25</v>
      </c>
      <c r="B34" s="1"/>
    </row>
    <row r="35" spans="1:3">
      <c r="A35" s="11" t="s">
        <v>26</v>
      </c>
      <c r="B35" s="1"/>
    </row>
    <row r="36" spans="1:3">
      <c r="A36" s="11" t="s">
        <v>27</v>
      </c>
      <c r="B36" s="1"/>
    </row>
    <row r="37" spans="1:3">
      <c r="A37" s="11" t="s">
        <v>28</v>
      </c>
      <c r="B37" s="1"/>
    </row>
    <row r="38" spans="1:3" ht="15.75" thickBot="1">
      <c r="A38" s="11" t="s">
        <v>12</v>
      </c>
      <c r="B38" s="1"/>
    </row>
    <row r="39" spans="1:3" ht="15.75" thickBot="1">
      <c r="A39" s="14" t="s">
        <v>13</v>
      </c>
      <c r="B39" s="15">
        <f>SUM(B34:B38)</f>
        <v>0</v>
      </c>
      <c r="C39" s="16" t="str">
        <f>IF(B2&lt;&gt;B39,"This number must equal TOTAL NUMBER SERVED"," ")</f>
        <v xml:space="preserve"> </v>
      </c>
    </row>
    <row r="40" spans="1:3" ht="15.75" thickBot="1">
      <c r="A40" s="17"/>
    </row>
    <row r="41" spans="1:3">
      <c r="A41" s="55" t="s">
        <v>29</v>
      </c>
      <c r="B41" s="56"/>
    </row>
    <row r="42" spans="1:3">
      <c r="A42" s="11" t="s">
        <v>30</v>
      </c>
      <c r="B42" s="1"/>
    </row>
    <row r="43" spans="1:3">
      <c r="A43" s="11" t="s">
        <v>31</v>
      </c>
      <c r="B43" s="1"/>
    </row>
    <row r="44" spans="1:3" ht="15.75" thickBot="1">
      <c r="A44" s="11" t="s">
        <v>12</v>
      </c>
      <c r="B44" s="1"/>
    </row>
    <row r="45" spans="1:3" ht="15.75" thickBot="1">
      <c r="A45" s="14" t="s">
        <v>13</v>
      </c>
      <c r="B45" s="15">
        <f>SUM(B42:B44)</f>
        <v>0</v>
      </c>
      <c r="C45" s="16" t="str">
        <f>IF(B2&lt;&gt;B45,"This number must equal TOTAL NUMBER SERVED"," ")</f>
        <v xml:space="preserve"> </v>
      </c>
    </row>
    <row r="46" spans="1:3" ht="15.75" thickBot="1"/>
    <row r="47" spans="1:3">
      <c r="A47" s="62" t="s">
        <v>32</v>
      </c>
      <c r="B47" s="63"/>
    </row>
    <row r="48" spans="1:3">
      <c r="A48" s="18" t="s">
        <v>33</v>
      </c>
      <c r="B48" s="3"/>
    </row>
    <row r="49" spans="1:3">
      <c r="A49" s="19" t="s">
        <v>34</v>
      </c>
      <c r="B49" s="3"/>
    </row>
    <row r="50" spans="1:3">
      <c r="A50" s="20" t="s">
        <v>35</v>
      </c>
      <c r="B50" s="3"/>
    </row>
    <row r="51" spans="1:3">
      <c r="A51" s="21" t="s">
        <v>36</v>
      </c>
      <c r="B51" s="3"/>
    </row>
    <row r="52" spans="1:3" ht="15.75" thickBot="1">
      <c r="A52" s="22" t="s">
        <v>12</v>
      </c>
      <c r="B52" s="3"/>
    </row>
    <row r="53" spans="1:3" ht="15.75" thickBot="1">
      <c r="A53" s="23" t="s">
        <v>13</v>
      </c>
      <c r="B53" s="15">
        <f>SUM(B48:B52)</f>
        <v>0</v>
      </c>
      <c r="C53" s="16" t="str">
        <f>IF(B2&lt;&gt;B53,"This number must equal TOTAL NUMBER SERVED"," ")</f>
        <v xml:space="preserve"> </v>
      </c>
    </row>
    <row r="54" spans="1:3" ht="15.75" thickBot="1"/>
    <row r="55" spans="1:3">
      <c r="A55" s="55" t="s">
        <v>37</v>
      </c>
      <c r="B55" s="56"/>
    </row>
    <row r="56" spans="1:3">
      <c r="A56" s="11" t="s">
        <v>38</v>
      </c>
      <c r="B56" s="1"/>
    </row>
    <row r="57" spans="1:3">
      <c r="A57" s="11" t="s">
        <v>39</v>
      </c>
      <c r="B57" s="1"/>
    </row>
    <row r="58" spans="1:3">
      <c r="A58" s="11" t="s">
        <v>40</v>
      </c>
      <c r="B58" s="1"/>
    </row>
    <row r="59" spans="1:3">
      <c r="A59" s="11" t="s">
        <v>41</v>
      </c>
      <c r="B59" s="1"/>
    </row>
    <row r="60" spans="1:3">
      <c r="A60" s="11" t="s">
        <v>42</v>
      </c>
      <c r="B60" s="1"/>
    </row>
    <row r="61" spans="1:3">
      <c r="A61" s="11" t="s">
        <v>43</v>
      </c>
      <c r="B61" s="1"/>
    </row>
    <row r="62" spans="1:3">
      <c r="A62" s="11" t="s">
        <v>44</v>
      </c>
      <c r="B62" s="1"/>
    </row>
    <row r="63" spans="1:3" ht="15.75" thickBot="1">
      <c r="A63" s="11" t="s">
        <v>12</v>
      </c>
      <c r="B63" s="1"/>
    </row>
    <row r="64" spans="1:3" ht="15.75" thickBot="1">
      <c r="A64" s="14" t="s">
        <v>13</v>
      </c>
      <c r="B64" s="15">
        <f>SUM(B56:B63)</f>
        <v>0</v>
      </c>
      <c r="C64" s="16" t="str">
        <f>IF(B2&lt;&gt;B64,"This number must equal TOTAL NUMBER SERVED"," ")</f>
        <v xml:space="preserve"> </v>
      </c>
    </row>
    <row r="65" spans="1:3" ht="15.75" thickBot="1"/>
    <row r="66" spans="1:3">
      <c r="A66" s="55" t="s">
        <v>45</v>
      </c>
      <c r="B66" s="56"/>
    </row>
    <row r="67" spans="1:3">
      <c r="A67" s="11" t="s">
        <v>46</v>
      </c>
      <c r="B67" s="1"/>
    </row>
    <row r="68" spans="1:3">
      <c r="A68" s="11" t="s">
        <v>47</v>
      </c>
      <c r="B68" s="1"/>
    </row>
    <row r="69" spans="1:3" ht="15.75" thickBot="1">
      <c r="A69" s="11" t="s">
        <v>12</v>
      </c>
      <c r="B69" s="1"/>
    </row>
    <row r="70" spans="1:3" ht="15.75" thickBot="1">
      <c r="A70" s="14" t="s">
        <v>13</v>
      </c>
      <c r="B70" s="15">
        <f>SUM(B67:B69)</f>
        <v>0</v>
      </c>
      <c r="C70" s="16" t="str">
        <f>IF(B2&lt;&gt;B70,"This number must equal TOTAL NUMBER SERVED"," ")</f>
        <v xml:space="preserve"> </v>
      </c>
    </row>
    <row r="71" spans="1:3">
      <c r="A71" s="24" t="s">
        <v>48</v>
      </c>
    </row>
    <row r="72" spans="1:3" ht="15.75" thickBot="1">
      <c r="A72" s="17"/>
    </row>
    <row r="73" spans="1:3">
      <c r="A73" s="55" t="s">
        <v>49</v>
      </c>
      <c r="B73" s="56"/>
    </row>
    <row r="74" spans="1:3">
      <c r="A74" s="11" t="s">
        <v>50</v>
      </c>
      <c r="B74" s="1"/>
    </row>
    <row r="75" spans="1:3">
      <c r="A75" s="11" t="s">
        <v>51</v>
      </c>
      <c r="B75" s="1"/>
    </row>
    <row r="76" spans="1:3" ht="15.75" thickBot="1">
      <c r="A76" s="11" t="s">
        <v>12</v>
      </c>
      <c r="B76" s="1"/>
    </row>
    <row r="77" spans="1:3" ht="15.75" thickBot="1">
      <c r="A77" s="14" t="s">
        <v>13</v>
      </c>
      <c r="B77" s="15">
        <f>SUM(B74:B76)</f>
        <v>0</v>
      </c>
      <c r="C77" s="16" t="str">
        <f>IF(B2&lt;&gt;B77,"This number must equal TOTAL NUMBER SERVED"," ")</f>
        <v xml:space="preserve"> </v>
      </c>
    </row>
    <row r="78" spans="1:3" ht="15.75" thickBot="1"/>
    <row r="79" spans="1:3">
      <c r="A79" s="55" t="s">
        <v>52</v>
      </c>
      <c r="B79" s="56"/>
    </row>
    <row r="80" spans="1:3">
      <c r="A80" s="11" t="s">
        <v>53</v>
      </c>
      <c r="B80" s="1"/>
    </row>
    <row r="81" spans="1:5">
      <c r="A81" s="11" t="s">
        <v>54</v>
      </c>
      <c r="B81" s="1"/>
    </row>
    <row r="82" spans="1:5" ht="15.75" thickBot="1">
      <c r="A82" s="11" t="s">
        <v>12</v>
      </c>
      <c r="B82" s="1"/>
    </row>
    <row r="83" spans="1:5" ht="15.75" thickBot="1">
      <c r="A83" s="14" t="s">
        <v>13</v>
      </c>
      <c r="B83" s="15">
        <f>SUM(B80:B82)</f>
        <v>0</v>
      </c>
      <c r="C83" s="16" t="str">
        <f>IF(B2&lt;&gt;B83,"This number must equal TOTAL NUMBER SERVED"," ")</f>
        <v xml:space="preserve"> </v>
      </c>
    </row>
    <row r="84" spans="1:5">
      <c r="A84" s="24" t="s">
        <v>48</v>
      </c>
    </row>
    <row r="85" spans="1:5" ht="15.75" thickBot="1">
      <c r="C85" s="25"/>
      <c r="D85" s="25"/>
      <c r="E85" s="25"/>
    </row>
    <row r="86" spans="1:5">
      <c r="A86" s="57" t="s">
        <v>55</v>
      </c>
      <c r="B86" s="58"/>
      <c r="C86" s="25"/>
      <c r="D86" s="25"/>
      <c r="E86" s="25"/>
    </row>
    <row r="87" spans="1:5" ht="30" customHeight="1">
      <c r="A87" s="59" t="s">
        <v>56</v>
      </c>
      <c r="B87" s="60"/>
      <c r="C87" s="25"/>
      <c r="D87" s="25"/>
      <c r="E87" s="25"/>
    </row>
    <row r="88" spans="1:5">
      <c r="A88" s="26" t="s">
        <v>57</v>
      </c>
      <c r="B88" s="4"/>
      <c r="C88" s="27"/>
      <c r="D88" s="27"/>
    </row>
    <row r="89" spans="1:5">
      <c r="A89" s="28" t="s">
        <v>58</v>
      </c>
      <c r="B89" s="4"/>
      <c r="C89" s="27"/>
      <c r="D89" s="27"/>
    </row>
    <row r="90" spans="1:5">
      <c r="A90" s="29" t="s">
        <v>59</v>
      </c>
      <c r="B90" s="4"/>
      <c r="C90" s="27"/>
      <c r="D90" s="27"/>
    </row>
    <row r="91" spans="1:5">
      <c r="A91" s="29" t="s">
        <v>60</v>
      </c>
      <c r="B91" s="4"/>
      <c r="C91" s="27"/>
      <c r="D91" s="27"/>
    </row>
    <row r="92" spans="1:5">
      <c r="A92" s="29" t="s">
        <v>61</v>
      </c>
      <c r="B92" s="4"/>
      <c r="C92" s="27"/>
      <c r="D92" s="27"/>
    </row>
    <row r="93" spans="1:5">
      <c r="A93" s="29" t="s">
        <v>62</v>
      </c>
      <c r="B93" s="4"/>
      <c r="C93" s="27"/>
      <c r="D93" s="27"/>
    </row>
    <row r="94" spans="1:5">
      <c r="A94" s="29" t="s">
        <v>63</v>
      </c>
      <c r="B94" s="4"/>
      <c r="C94" s="27"/>
      <c r="D94" s="27"/>
    </row>
    <row r="95" spans="1:5">
      <c r="A95" s="29" t="s">
        <v>64</v>
      </c>
      <c r="B95" s="4"/>
      <c r="C95" s="27"/>
      <c r="D95" s="27"/>
    </row>
    <row r="96" spans="1:5">
      <c r="A96" s="28" t="s">
        <v>65</v>
      </c>
      <c r="B96" s="4"/>
      <c r="C96" s="27"/>
      <c r="D96" s="27"/>
    </row>
    <row r="97" spans="1:4">
      <c r="A97" s="28" t="s">
        <v>66</v>
      </c>
      <c r="B97" s="4"/>
      <c r="C97" s="27"/>
      <c r="D97" s="27"/>
    </row>
    <row r="98" spans="1:4">
      <c r="A98" s="26" t="s">
        <v>67</v>
      </c>
      <c r="B98" s="4"/>
      <c r="C98" s="27"/>
      <c r="D98" s="27"/>
    </row>
    <row r="99" spans="1:4">
      <c r="A99" s="26" t="s">
        <v>68</v>
      </c>
      <c r="B99" s="4"/>
      <c r="C99" s="27"/>
      <c r="D99" s="27"/>
    </row>
    <row r="100" spans="1:4">
      <c r="A100" s="28" t="s">
        <v>69</v>
      </c>
      <c r="B100" s="4"/>
      <c r="C100" s="27"/>
      <c r="D100" s="27"/>
    </row>
    <row r="101" spans="1:4">
      <c r="A101" s="28" t="s">
        <v>70</v>
      </c>
      <c r="B101" s="4"/>
      <c r="C101" s="27"/>
      <c r="D101" s="27"/>
    </row>
    <row r="102" spans="1:4">
      <c r="A102" s="28" t="s">
        <v>71</v>
      </c>
      <c r="B102" s="4"/>
      <c r="C102" s="27"/>
      <c r="D102" s="27"/>
    </row>
    <row r="103" spans="1:4">
      <c r="A103" s="28" t="s">
        <v>72</v>
      </c>
      <c r="B103" s="4"/>
      <c r="C103" s="27"/>
      <c r="D103" s="27"/>
    </row>
    <row r="104" spans="1:4">
      <c r="A104" s="28" t="s">
        <v>73</v>
      </c>
      <c r="B104" s="4"/>
      <c r="C104" s="27"/>
      <c r="D104" s="27"/>
    </row>
    <row r="105" spans="1:4">
      <c r="A105" s="29" t="s">
        <v>74</v>
      </c>
      <c r="B105" s="4"/>
      <c r="C105" s="27"/>
      <c r="D105" s="27"/>
    </row>
    <row r="106" spans="1:4">
      <c r="A106" s="30" t="s">
        <v>75</v>
      </c>
      <c r="B106" s="4"/>
      <c r="C106" s="27"/>
      <c r="D106" s="27"/>
    </row>
    <row r="107" spans="1:4">
      <c r="A107" s="29" t="s">
        <v>76</v>
      </c>
      <c r="B107" s="4"/>
    </row>
    <row r="108" spans="1:4">
      <c r="A108" s="26" t="s">
        <v>77</v>
      </c>
      <c r="B108" s="4"/>
    </row>
    <row r="109" spans="1:4">
      <c r="A109" s="26" t="s">
        <v>78</v>
      </c>
      <c r="B109" s="4"/>
    </row>
    <row r="110" spans="1:4">
      <c r="A110" s="29" t="s">
        <v>79</v>
      </c>
      <c r="B110" s="4"/>
    </row>
    <row r="111" spans="1:4">
      <c r="A111" s="26" t="s">
        <v>80</v>
      </c>
      <c r="B111" s="4"/>
    </row>
    <row r="112" spans="1:4">
      <c r="A112" s="26" t="s">
        <v>81</v>
      </c>
      <c r="B112" s="4"/>
    </row>
    <row r="113" spans="1:2">
      <c r="A113" s="28" t="s">
        <v>82</v>
      </c>
      <c r="B113" s="4"/>
    </row>
    <row r="114" spans="1:2">
      <c r="A114" s="26" t="s">
        <v>83</v>
      </c>
      <c r="B114" s="4"/>
    </row>
    <row r="115" spans="1:2">
      <c r="A115" s="26" t="s">
        <v>84</v>
      </c>
      <c r="B115" s="4"/>
    </row>
    <row r="116" spans="1:2">
      <c r="A116" s="26" t="s">
        <v>85</v>
      </c>
      <c r="B116" s="4"/>
    </row>
    <row r="117" spans="1:2">
      <c r="A117" s="28" t="s">
        <v>86</v>
      </c>
      <c r="B117" s="4"/>
    </row>
    <row r="118" spans="1:2">
      <c r="A118" s="29" t="s">
        <v>87</v>
      </c>
      <c r="B118" s="4"/>
    </row>
    <row r="119" spans="1:2">
      <c r="A119" s="26" t="s">
        <v>88</v>
      </c>
      <c r="B119" s="4"/>
    </row>
    <row r="120" spans="1:2">
      <c r="A120" s="26" t="s">
        <v>89</v>
      </c>
      <c r="B120" s="4"/>
    </row>
    <row r="121" spans="1:2">
      <c r="A121" s="28" t="s">
        <v>90</v>
      </c>
      <c r="B121" s="4"/>
    </row>
    <row r="122" spans="1:2">
      <c r="A122" s="26" t="s">
        <v>91</v>
      </c>
      <c r="B122" s="4"/>
    </row>
    <row r="123" spans="1:2">
      <c r="A123" s="29" t="s">
        <v>92</v>
      </c>
      <c r="B123" s="4"/>
    </row>
    <row r="124" spans="1:2">
      <c r="A124" s="26" t="s">
        <v>93</v>
      </c>
      <c r="B124" s="4"/>
    </row>
    <row r="125" spans="1:2">
      <c r="A125" s="28" t="s">
        <v>94</v>
      </c>
      <c r="B125" s="4"/>
    </row>
    <row r="126" spans="1:2">
      <c r="A126" s="29" t="s">
        <v>95</v>
      </c>
      <c r="B126" s="4"/>
    </row>
    <row r="127" spans="1:2">
      <c r="A127" s="26" t="s">
        <v>96</v>
      </c>
      <c r="B127" s="4"/>
    </row>
    <row r="128" spans="1:2">
      <c r="A128" s="26" t="s">
        <v>97</v>
      </c>
      <c r="B128" s="4"/>
    </row>
    <row r="129" spans="1:2">
      <c r="A129" s="29" t="s">
        <v>98</v>
      </c>
      <c r="B129" s="4"/>
    </row>
    <row r="130" spans="1:2">
      <c r="A130" s="28" t="s">
        <v>99</v>
      </c>
      <c r="B130" s="4"/>
    </row>
    <row r="131" spans="1:2">
      <c r="A131" s="28" t="s">
        <v>100</v>
      </c>
      <c r="B131" s="4"/>
    </row>
    <row r="132" spans="1:2">
      <c r="A132" s="30" t="s">
        <v>101</v>
      </c>
      <c r="B132" s="4"/>
    </row>
    <row r="133" spans="1:2">
      <c r="A133" s="30" t="s">
        <v>102</v>
      </c>
      <c r="B133" s="4"/>
    </row>
    <row r="134" spans="1:2">
      <c r="A134" s="28" t="s">
        <v>103</v>
      </c>
      <c r="B134" s="4"/>
    </row>
    <row r="135" spans="1:2">
      <c r="A135" s="28" t="s">
        <v>104</v>
      </c>
      <c r="B135" s="4"/>
    </row>
    <row r="136" spans="1:2">
      <c r="A136" s="29" t="s">
        <v>105</v>
      </c>
      <c r="B136" s="4"/>
    </row>
    <row r="137" spans="1:2">
      <c r="A137" s="29" t="s">
        <v>106</v>
      </c>
      <c r="B137" s="4"/>
    </row>
    <row r="138" spans="1:2">
      <c r="A138" s="29" t="s">
        <v>107</v>
      </c>
      <c r="B138" s="4"/>
    </row>
    <row r="139" spans="1:2">
      <c r="A139" s="29" t="s">
        <v>108</v>
      </c>
      <c r="B139" s="4"/>
    </row>
    <row r="140" spans="1:2">
      <c r="A140" s="29" t="s">
        <v>109</v>
      </c>
      <c r="B140" s="4"/>
    </row>
    <row r="141" spans="1:2">
      <c r="A141" s="29" t="s">
        <v>110</v>
      </c>
      <c r="B141" s="4"/>
    </row>
    <row r="142" spans="1:2">
      <c r="A142" s="29" t="s">
        <v>111</v>
      </c>
      <c r="B142" s="4"/>
    </row>
    <row r="143" spans="1:2">
      <c r="A143" s="29" t="s">
        <v>112</v>
      </c>
      <c r="B143" s="4"/>
    </row>
    <row r="144" spans="1:2">
      <c r="A144" s="29" t="s">
        <v>113</v>
      </c>
      <c r="B144" s="4"/>
    </row>
    <row r="145" spans="1:2">
      <c r="A145" s="29" t="s">
        <v>114</v>
      </c>
      <c r="B145" s="4"/>
    </row>
    <row r="146" spans="1:2">
      <c r="A146" s="29" t="s">
        <v>115</v>
      </c>
      <c r="B146" s="4"/>
    </row>
    <row r="147" spans="1:2">
      <c r="A147" s="29" t="s">
        <v>116</v>
      </c>
      <c r="B147" s="4"/>
    </row>
    <row r="148" spans="1:2">
      <c r="A148" s="29" t="s">
        <v>117</v>
      </c>
      <c r="B148" s="4"/>
    </row>
    <row r="149" spans="1:2">
      <c r="A149" s="29" t="s">
        <v>118</v>
      </c>
      <c r="B149" s="4"/>
    </row>
    <row r="150" spans="1:2">
      <c r="A150" s="29" t="s">
        <v>119</v>
      </c>
      <c r="B150" s="4"/>
    </row>
    <row r="151" spans="1:2">
      <c r="A151" s="29" t="s">
        <v>120</v>
      </c>
      <c r="B151" s="4"/>
    </row>
    <row r="152" spans="1:2">
      <c r="A152" s="29" t="s">
        <v>121</v>
      </c>
      <c r="B152" s="4"/>
    </row>
    <row r="153" spans="1:2">
      <c r="A153" s="28" t="s">
        <v>122</v>
      </c>
      <c r="B153" s="4"/>
    </row>
    <row r="154" spans="1:2">
      <c r="A154" s="26" t="s">
        <v>123</v>
      </c>
      <c r="B154" s="4"/>
    </row>
    <row r="155" spans="1:2">
      <c r="A155" s="31" t="s">
        <v>124</v>
      </c>
      <c r="B155" s="4"/>
    </row>
    <row r="156" spans="1:2">
      <c r="A156" s="31" t="s">
        <v>125</v>
      </c>
      <c r="B156" s="4"/>
    </row>
    <row r="157" spans="1:2">
      <c r="A157" s="31" t="s">
        <v>126</v>
      </c>
      <c r="B157" s="4"/>
    </row>
    <row r="158" spans="1:2">
      <c r="A158" s="31" t="s">
        <v>127</v>
      </c>
      <c r="B158" s="4"/>
    </row>
    <row r="159" spans="1:2">
      <c r="A159" s="31" t="s">
        <v>128</v>
      </c>
      <c r="B159" s="4"/>
    </row>
    <row r="160" spans="1:2" ht="18" customHeight="1">
      <c r="A160" s="31" t="s">
        <v>129</v>
      </c>
      <c r="B160" s="4"/>
    </row>
    <row r="161" spans="1:4" ht="15.75" thickBot="1">
      <c r="A161" s="31" t="s">
        <v>12</v>
      </c>
      <c r="B161" s="4"/>
    </row>
    <row r="162" spans="1:4" ht="15.75" thickBot="1">
      <c r="A162" s="14" t="s">
        <v>13</v>
      </c>
      <c r="B162" s="15">
        <f>SUM(B88:B161)</f>
        <v>0</v>
      </c>
      <c r="C162" s="16" t="str">
        <f>IF(B2&lt;&gt;B162,"This number must equal TOTAL NUMBER SERVED"," ")</f>
        <v xml:space="preserve"> </v>
      </c>
    </row>
    <row r="163" spans="1:4">
      <c r="B163" s="32"/>
    </row>
    <row r="164" spans="1:4">
      <c r="A164" s="33"/>
      <c r="B164" s="32"/>
    </row>
    <row r="165" spans="1:4" s="34" customFormat="1" ht="15.75" thickBot="1">
      <c r="A165" s="34" t="s">
        <v>130</v>
      </c>
    </row>
    <row r="166" spans="1:4" ht="15.75" thickBot="1">
      <c r="A166" s="35" t="s">
        <v>131</v>
      </c>
      <c r="B166" s="36"/>
      <c r="C166" s="36"/>
      <c r="D166" s="36"/>
    </row>
    <row r="167" spans="1:4">
      <c r="A167" s="53" t="s">
        <v>132</v>
      </c>
      <c r="B167" s="64" t="s">
        <v>133</v>
      </c>
      <c r="C167" s="66" t="s">
        <v>134</v>
      </c>
      <c r="D167" s="51" t="s">
        <v>135</v>
      </c>
    </row>
    <row r="168" spans="1:4" ht="39" customHeight="1" thickBot="1">
      <c r="A168" s="54"/>
      <c r="B168" s="65"/>
      <c r="C168" s="67"/>
      <c r="D168" s="52"/>
    </row>
    <row r="169" spans="1:4" ht="15.75" thickBot="1">
      <c r="A169" s="37">
        <v>1</v>
      </c>
      <c r="B169" s="38">
        <v>15960</v>
      </c>
      <c r="C169" s="39">
        <v>29526</v>
      </c>
      <c r="D169" s="40">
        <v>39900</v>
      </c>
    </row>
    <row r="170" spans="1:4" ht="15.75" thickBot="1">
      <c r="A170" s="37">
        <v>2</v>
      </c>
      <c r="B170" s="38">
        <v>21640</v>
      </c>
      <c r="C170" s="39">
        <v>40034</v>
      </c>
      <c r="D170" s="40">
        <v>54100</v>
      </c>
    </row>
    <row r="171" spans="1:4" ht="15.75" thickBot="1">
      <c r="A171" s="37">
        <v>3</v>
      </c>
      <c r="B171" s="38">
        <v>27320</v>
      </c>
      <c r="C171" s="39">
        <v>50542</v>
      </c>
      <c r="D171" s="40">
        <v>68300</v>
      </c>
    </row>
    <row r="172" spans="1:4" ht="15.75" thickBot="1">
      <c r="A172" s="37">
        <v>4</v>
      </c>
      <c r="B172" s="38">
        <v>33000</v>
      </c>
      <c r="C172" s="39">
        <v>61050</v>
      </c>
      <c r="D172" s="40">
        <v>82500</v>
      </c>
    </row>
    <row r="173" spans="1:4" ht="15.75" thickBot="1">
      <c r="A173" s="37">
        <v>5</v>
      </c>
      <c r="B173" s="38">
        <v>38680</v>
      </c>
      <c r="C173" s="39">
        <v>71558</v>
      </c>
      <c r="D173" s="40">
        <v>96700</v>
      </c>
    </row>
    <row r="174" spans="1:4" ht="15.75" thickBot="1">
      <c r="A174" s="37">
        <v>6</v>
      </c>
      <c r="B174" s="38">
        <v>44360</v>
      </c>
      <c r="C174" s="39">
        <v>82066</v>
      </c>
      <c r="D174" s="40">
        <v>110900</v>
      </c>
    </row>
    <row r="175" spans="1:4" ht="15.75" thickBot="1">
      <c r="A175" s="37">
        <v>7</v>
      </c>
      <c r="B175" s="38">
        <v>50040</v>
      </c>
      <c r="C175" s="39">
        <v>92574</v>
      </c>
      <c r="D175" s="40">
        <v>125100</v>
      </c>
    </row>
    <row r="176" spans="1:4" ht="15.75" thickBot="1">
      <c r="A176" s="41">
        <v>8</v>
      </c>
      <c r="B176" s="38">
        <v>55720</v>
      </c>
      <c r="C176" s="39">
        <v>103082</v>
      </c>
      <c r="D176" s="40">
        <v>139300</v>
      </c>
    </row>
    <row r="177" spans="1:4">
      <c r="A177" t="s">
        <v>136</v>
      </c>
      <c r="B177" s="42"/>
      <c r="C177" s="42"/>
      <c r="D177" s="42"/>
    </row>
    <row r="178" spans="1:4">
      <c r="A178" s="43"/>
      <c r="B178" s="43"/>
      <c r="C178" s="43"/>
      <c r="D178" s="43"/>
    </row>
    <row r="179" spans="1:4" ht="30">
      <c r="A179" s="44" t="s">
        <v>137</v>
      </c>
      <c r="B179" s="45" t="s">
        <v>138</v>
      </c>
      <c r="C179" s="45" t="s">
        <v>139</v>
      </c>
    </row>
    <row r="180" spans="1:4">
      <c r="A180" s="46">
        <v>7.25</v>
      </c>
      <c r="B180" s="47">
        <v>2080</v>
      </c>
      <c r="C180" s="46">
        <f t="shared" ref="C180:C185" si="0">A180*B180</f>
        <v>15080</v>
      </c>
    </row>
    <row r="181" spans="1:4">
      <c r="A181" s="46">
        <v>9</v>
      </c>
      <c r="B181" s="47">
        <v>2080</v>
      </c>
      <c r="C181" s="46">
        <f t="shared" si="0"/>
        <v>18720</v>
      </c>
    </row>
    <row r="182" spans="1:4">
      <c r="A182" s="46">
        <v>10</v>
      </c>
      <c r="B182" s="47">
        <v>2080</v>
      </c>
      <c r="C182" s="46">
        <f t="shared" si="0"/>
        <v>20800</v>
      </c>
    </row>
    <row r="183" spans="1:4">
      <c r="A183" s="46">
        <v>12</v>
      </c>
      <c r="B183" s="47">
        <v>2080</v>
      </c>
      <c r="C183" s="46">
        <f t="shared" si="0"/>
        <v>24960</v>
      </c>
    </row>
    <row r="184" spans="1:4">
      <c r="A184" s="46">
        <v>14</v>
      </c>
      <c r="B184" s="47">
        <v>2080</v>
      </c>
      <c r="C184" s="46">
        <f t="shared" si="0"/>
        <v>29120</v>
      </c>
    </row>
    <row r="185" spans="1:4">
      <c r="A185" s="48">
        <v>15</v>
      </c>
      <c r="B185" s="49">
        <v>2080</v>
      </c>
      <c r="C185" s="48">
        <f t="shared" si="0"/>
        <v>31200</v>
      </c>
    </row>
    <row r="186" spans="1:4">
      <c r="A186" s="48">
        <v>18</v>
      </c>
      <c r="B186" s="49">
        <v>2080</v>
      </c>
      <c r="C186" s="48">
        <f t="shared" ref="C186" si="1">A186*B186</f>
        <v>37440</v>
      </c>
    </row>
  </sheetData>
  <mergeCells count="17">
    <mergeCell ref="A1:B1"/>
    <mergeCell ref="A47:B47"/>
    <mergeCell ref="A55:B55"/>
    <mergeCell ref="B167:B168"/>
    <mergeCell ref="C167:C168"/>
    <mergeCell ref="A41:B41"/>
    <mergeCell ref="A17:B17"/>
    <mergeCell ref="A27:B27"/>
    <mergeCell ref="A33:B33"/>
    <mergeCell ref="A4:B4"/>
    <mergeCell ref="D167:D168"/>
    <mergeCell ref="A167:A168"/>
    <mergeCell ref="A66:B66"/>
    <mergeCell ref="A73:B73"/>
    <mergeCell ref="A79:B79"/>
    <mergeCell ref="A86:B86"/>
    <mergeCell ref="A87:B87"/>
  </mergeCells>
  <conditionalFormatting sqref="B15 B25 B31 B39 B45 B53 B64 B70 B77 B83 B162">
    <cfRule type="cellIs" dxfId="2" priority="53" operator="greaterThan">
      <formula>$B$2</formula>
    </cfRule>
    <cfRule type="cellIs" dxfId="1" priority="54" operator="lessThan">
      <formula>$B$2</formula>
    </cfRule>
    <cfRule type="cellIs" dxfId="0" priority="55" operator="equal">
      <formula>$B$2</formula>
    </cfRule>
  </conditionalFormatting>
  <pageMargins left="0.25" right="0.25" top="0.75" bottom="0.75" header="0.3" footer="0.3"/>
  <pageSetup scale="73"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07ff3b8-c737-4925-a6a8-5d2be4652d1b">
      <UserInfo>
        <DisplayName>Marian Rueter Godwin</DisplayName>
        <AccountId>6</AccountId>
        <AccountType/>
      </UserInfo>
      <UserInfo>
        <DisplayName>Vanessa Sedrel</DisplayName>
        <AccountId>392</AccountId>
        <AccountType/>
      </UserInfo>
      <UserInfo>
        <DisplayName>John Soener</DisplayName>
        <AccountId>30</AccountId>
        <AccountType/>
      </UserInfo>
      <UserInfo>
        <DisplayName>Rachelle Talbott</DisplayName>
        <AccountId>17</AccountId>
        <AccountType/>
      </UserInfo>
      <UserInfo>
        <DisplayName>Sarah Anderson</DisplayName>
        <AccountId>484</AccountId>
        <AccountType/>
      </UserInfo>
      <UserInfo>
        <DisplayName>Erica Tulk</DisplayName>
        <AccountId>450</AccountId>
        <AccountType/>
      </UserInfo>
      <UserInfo>
        <DisplayName>Shari Stucker</DisplayName>
        <AccountId>413</AccountId>
        <AccountType/>
      </UserInfo>
    </SharedWithUsers>
    <lcf76f155ced4ddcb4097134ff3c332f xmlns="f6747278-8a12-4558-abbe-fba7fa5a6e3c">
      <Terms xmlns="http://schemas.microsoft.com/office/infopath/2007/PartnerControls"/>
    </lcf76f155ced4ddcb4097134ff3c332f>
    <TaxCatchAll xmlns="907ff3b8-c737-4925-a6a8-5d2be4652d1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9D72E3CC9BA144B44C76DBE608CA8D" ma:contentTypeVersion="17" ma:contentTypeDescription="Create a new document." ma:contentTypeScope="" ma:versionID="b305b61b728485246c4b042aeca34fdd">
  <xsd:schema xmlns:xsd="http://www.w3.org/2001/XMLSchema" xmlns:xs="http://www.w3.org/2001/XMLSchema" xmlns:p="http://schemas.microsoft.com/office/2006/metadata/properties" xmlns:ns2="f6747278-8a12-4558-abbe-fba7fa5a6e3c" xmlns:ns3="907ff3b8-c737-4925-a6a8-5d2be4652d1b" targetNamespace="http://schemas.microsoft.com/office/2006/metadata/properties" ma:root="true" ma:fieldsID="c8f2a4193657fe08ad3aeb89a3f10663" ns2:_="" ns3:_="">
    <xsd:import namespace="f6747278-8a12-4558-abbe-fba7fa5a6e3c"/>
    <xsd:import namespace="907ff3b8-c737-4925-a6a8-5d2be4652d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47278-8a12-4558-abbe-fba7fa5a6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5d6a51-b9a2-469b-8954-48bf60c234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ff3b8-c737-4925-a6a8-5d2be4652d1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0d5d0fb-8fcd-4313-a6f1-9efb430d2896}" ma:internalName="TaxCatchAll" ma:showField="CatchAllData" ma:web="907ff3b8-c737-4925-a6a8-5d2be4652d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45C85F-420E-4C48-B9A3-68ABEEDEB36B}"/>
</file>

<file path=customXml/itemProps2.xml><?xml version="1.0" encoding="utf-8"?>
<ds:datastoreItem xmlns:ds="http://schemas.openxmlformats.org/officeDocument/2006/customXml" ds:itemID="{68390B14-750F-4949-A38F-1A40A3F4A4BF}"/>
</file>

<file path=customXml/itemProps3.xml><?xml version="1.0" encoding="utf-8"?>
<ds:datastoreItem xmlns:ds="http://schemas.openxmlformats.org/officeDocument/2006/customXml" ds:itemID="{52DD6318-54C3-4702-B7CD-046EE6559E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Sedrel</dc:creator>
  <cp:keywords/>
  <dc:description/>
  <cp:lastModifiedBy/>
  <cp:revision/>
  <dcterms:created xsi:type="dcterms:W3CDTF">2017-08-01T15:16:06Z</dcterms:created>
  <dcterms:modified xsi:type="dcterms:W3CDTF">2026-06-02T18:27:07Z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0x010100A39D72E3CC9BA144B44C76DBE608CA8D</vt:lpwstr>
  </property>
  <property fmtid="{D5CDD505-2E9C-101B-9397-08002B2CF9AE}" pid="3" name="MediaServiceImageTags">
    <vt:lpwstr/>
  </property>
</Properties>
</file>