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klinkhammer\Desktop\Demographics\FY20\"/>
    </mc:Choice>
  </mc:AlternateContent>
  <xr:revisionPtr revIDLastSave="0" documentId="13_ncr:1_{B7AC5774-2433-4580-9655-677F36C3C7CA}"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Sheet1!$A$1:$E$184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4" i="1" l="1"/>
  <c r="C183" i="1"/>
  <c r="C182" i="1"/>
  <c r="C181" i="1"/>
  <c r="C180" i="1"/>
  <c r="E164" i="1"/>
  <c r="E163" i="1"/>
  <c r="E162" i="1"/>
  <c r="E161" i="1"/>
  <c r="E160" i="1"/>
  <c r="E159" i="1"/>
  <c r="E158" i="1"/>
  <c r="E157" i="1"/>
  <c r="B152" i="1" l="1"/>
  <c r="B74" i="1" l="1"/>
  <c r="B68" i="1"/>
  <c r="B62" i="1"/>
  <c r="B56" i="1"/>
  <c r="B45" i="1"/>
  <c r="B37" i="1"/>
  <c r="B30" i="1"/>
  <c r="B24" i="1"/>
  <c r="B15" i="1"/>
</calcChain>
</file>

<file path=xl/sharedStrings.xml><?xml version="1.0" encoding="utf-8"?>
<sst xmlns="http://schemas.openxmlformats.org/spreadsheetml/2006/main" count="156" uniqueCount="138">
  <si>
    <t>AGE</t>
  </si>
  <si>
    <t>unknown</t>
  </si>
  <si>
    <t>18-24</t>
  </si>
  <si>
    <t>35-44</t>
  </si>
  <si>
    <t>45-64</t>
  </si>
  <si>
    <t>65 &amp; older</t>
  </si>
  <si>
    <t>HIGHEST EDUCATION LEVEL COMPLETED</t>
  </si>
  <si>
    <t>Less than High School</t>
  </si>
  <si>
    <t>High School Diploma / Equivalent</t>
  </si>
  <si>
    <t>Some College</t>
  </si>
  <si>
    <t>Associate Degree</t>
  </si>
  <si>
    <t>Bachelor Degree or higher</t>
  </si>
  <si>
    <t>Unknown</t>
  </si>
  <si>
    <t>ETHNICITY</t>
  </si>
  <si>
    <t>Hispanic or Latino</t>
  </si>
  <si>
    <t>Non-Hispanic / Non-Latino</t>
  </si>
  <si>
    <t>RACE</t>
  </si>
  <si>
    <t>Caucasian or White</t>
  </si>
  <si>
    <t>Black or African American</t>
  </si>
  <si>
    <t>Asian</t>
  </si>
  <si>
    <t>American Indian or Alaska Native</t>
  </si>
  <si>
    <t>Native Hawaiian or other Pacific Islander</t>
  </si>
  <si>
    <t>Other Race</t>
  </si>
  <si>
    <t>More than one Race</t>
  </si>
  <si>
    <t>Other</t>
  </si>
  <si>
    <t>Total:</t>
  </si>
  <si>
    <t>Female</t>
  </si>
  <si>
    <t>Male</t>
  </si>
  <si>
    <t>Less than 100% / extremely low income</t>
  </si>
  <si>
    <t>Less than 185% / very low income</t>
  </si>
  <si>
    <t>Less than 250% / low income</t>
  </si>
  <si>
    <t>Greater than 250%</t>
  </si>
  <si>
    <t>GENDER</t>
  </si>
  <si>
    <t>CRIMINAL HISTORY</t>
  </si>
  <si>
    <t>Has a Criminal History</t>
  </si>
  <si>
    <t>Does Not Have a Criminal History</t>
  </si>
  <si>
    <t>REFUGEES SERVED</t>
  </si>
  <si>
    <t xml:space="preserve">Refugee (Primary and/or Secondary) </t>
  </si>
  <si>
    <t>Not a Refugee</t>
  </si>
  <si>
    <t>U.S. VETERANS SERVED</t>
  </si>
  <si>
    <t>Not A U.S. Veteran</t>
  </si>
  <si>
    <t>U.S. Veteran</t>
  </si>
  <si>
    <t>25-34</t>
  </si>
  <si>
    <t>6-9</t>
  </si>
  <si>
    <t>10-12</t>
  </si>
  <si>
    <t>13-17</t>
  </si>
  <si>
    <t>Nonbinary</t>
  </si>
  <si>
    <t xml:space="preserve">0-5 </t>
  </si>
  <si>
    <t>50001 - Warren</t>
  </si>
  <si>
    <t>50003 - Dallas</t>
  </si>
  <si>
    <t>50007 - Polk</t>
  </si>
  <si>
    <t>50009 - Polk</t>
  </si>
  <si>
    <t>50021 - Polk</t>
  </si>
  <si>
    <t>50023 - Polk</t>
  </si>
  <si>
    <t>50032 - Polk</t>
  </si>
  <si>
    <t>50035 - Polk</t>
  </si>
  <si>
    <t>50038 - Dallas</t>
  </si>
  <si>
    <t>50039 - Dallas</t>
  </si>
  <si>
    <t>50047 - Warren</t>
  </si>
  <si>
    <t>50061 - Warren</t>
  </si>
  <si>
    <t>50063 - Dallas</t>
  </si>
  <si>
    <t>50066 - Dallas</t>
  </si>
  <si>
    <t>50069 - Dallas</t>
  </si>
  <si>
    <t>50070 - Dallas</t>
  </si>
  <si>
    <t>50072 - Dallas</t>
  </si>
  <si>
    <t>50073 - Polk</t>
  </si>
  <si>
    <t>50109 - Polk/Dallas</t>
  </si>
  <si>
    <t>50111 - Polk</t>
  </si>
  <si>
    <t>50118 - Warren</t>
  </si>
  <si>
    <t>50125 - Warren</t>
  </si>
  <si>
    <t>50131 - Polk</t>
  </si>
  <si>
    <t>50139 - Warren</t>
  </si>
  <si>
    <t>50145 - Warren</t>
  </si>
  <si>
    <t>50146 - Dallas</t>
  </si>
  <si>
    <t>50151 - Warren</t>
  </si>
  <si>
    <t>50160 - Warren</t>
  </si>
  <si>
    <t>50166 - Warren</t>
  </si>
  <si>
    <t>50167 - Dallas</t>
  </si>
  <si>
    <t>50169 - Polk</t>
  </si>
  <si>
    <t>50210 - Warren</t>
  </si>
  <si>
    <t>50211 - Warren</t>
  </si>
  <si>
    <t>50220 - Dallas</t>
  </si>
  <si>
    <t>50225 - Warren</t>
  </si>
  <si>
    <t>50226 - Polk</t>
  </si>
  <si>
    <t>50229 - Warren</t>
  </si>
  <si>
    <t>50233 - Dallas</t>
  </si>
  <si>
    <t>50237 - Polk</t>
  </si>
  <si>
    <t>50240 - Warren</t>
  </si>
  <si>
    <t>50241 - Warren</t>
  </si>
  <si>
    <t>50243 - Polk</t>
  </si>
  <si>
    <t>50261 - Dallas</t>
  </si>
  <si>
    <t>50263 - Dallas</t>
  </si>
  <si>
    <t>50265 - Polk/Dallas</t>
  </si>
  <si>
    <t>50266 - Polk/Dallas</t>
  </si>
  <si>
    <t>50276 - Dallas</t>
  </si>
  <si>
    <t>50277 - Dallas</t>
  </si>
  <si>
    <t>50309 - Polk</t>
  </si>
  <si>
    <t>50310 - Polk</t>
  </si>
  <si>
    <t>50311 - Polk</t>
  </si>
  <si>
    <t>50312 - Polk</t>
  </si>
  <si>
    <t>50313 - Polk</t>
  </si>
  <si>
    <t>50314 - Polk</t>
  </si>
  <si>
    <t>50315 - Polk</t>
  </si>
  <si>
    <t>50316 - Polk</t>
  </si>
  <si>
    <t>50317 - Polk</t>
  </si>
  <si>
    <t>50320 - Polk</t>
  </si>
  <si>
    <t>50321 - Polk</t>
  </si>
  <si>
    <t>50322 - Polk</t>
  </si>
  <si>
    <t>50323 - Polk</t>
  </si>
  <si>
    <t>50324 - Polk</t>
  </si>
  <si>
    <t>50325 - Polk</t>
  </si>
  <si>
    <t>50327 - Polk</t>
  </si>
  <si>
    <t>Polk Other</t>
  </si>
  <si>
    <t>Dallas Other</t>
  </si>
  <si>
    <t>Warren Other</t>
  </si>
  <si>
    <t>Boone County</t>
  </si>
  <si>
    <t>Jasper County</t>
  </si>
  <si>
    <t>Madison County</t>
  </si>
  <si>
    <t>Marion County</t>
  </si>
  <si>
    <t>Story County</t>
  </si>
  <si>
    <t>HOUSEHOLD ANNUAL INCOME</t>
  </si>
  <si>
    <t>Less than 100% of poverty</t>
  </si>
  <si>
    <t>Less than 185% of poverty (FRPL)</t>
  </si>
  <si>
    <t>Less than 250% of poverty</t>
  </si>
  <si>
    <t>Over 250% of poverty</t>
  </si>
  <si>
    <t>Minimum Wage</t>
  </si>
  <si>
    <t>Full-time hours</t>
  </si>
  <si>
    <t>Full-Time earnings</t>
  </si>
  <si>
    <t>House-hold Size:</t>
  </si>
  <si>
    <t>Source: Federal Register by the U.S. Department of Health and Human Services under the authority of 42 U.S.C. 9902(2).”</t>
  </si>
  <si>
    <t>Source: https://www.huduser.gov/portal/datasets/il/il20/State-Incomelimits-Report-FY20r.pdf</t>
  </si>
  <si>
    <r>
      <t xml:space="preserve">ZIP CODE </t>
    </r>
    <r>
      <rPr>
        <sz val="11"/>
        <rFont val="Calibri"/>
        <family val="2"/>
        <scheme val="minor"/>
      </rPr>
      <t>(in numerical order)</t>
    </r>
  </si>
  <si>
    <t>Extremely Low Income (Approx. 30% of Median)</t>
  </si>
  <si>
    <t>Very Low Income (Approx. 50% of Median)</t>
  </si>
  <si>
    <t>Low Income (Approx. 80% of Median)</t>
  </si>
  <si>
    <t xml:space="preserve">Average Income (Approx. 100% of Median) </t>
  </si>
  <si>
    <t>HOUSEHOLD ANNUAL INCOME *see charts below</t>
  </si>
  <si>
    <t>Note: The total count in each of the demographics reports must be the same. If the program does not collect certain demographic data on some or all clients, report them as unknown. Programs will not be able to submit the demographics if each report does not contain the same total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</si>
</sst>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2DBDB"/>
        <bgColor indexed="64"/>
      </patternFill>
    </fill>
    <fill>
      <patternFill patternType="solid">
        <fgColor rgb="FFFDE9D9"/>
        <bgColor indexed="64"/>
      </patternFill>
    </fill>
    <fill>
      <patternFill patternType="solid">
        <fgColor rgb="FFE5DFEC"/>
        <bgColor indexed="64"/>
      </patternFill>
    </fill>
    <fill>
      <patternFill patternType="solid">
        <fgColor rgb="FFDAEEF3"/>
        <bgColor indexed="64"/>
      </patternFill>
    </fill>
    <fill>
      <patternFill patternType="solid">
        <fgColor theme="7" tint="0.79998168889431442"/>
        <bgColor indexed="64"/>
      </patternFill>
    </fill>
    <fill>
      <patternFill patternType="solid">
        <fgColor rgb="FFFFA3A3"/>
        <bgColor indexed="64"/>
      </patternFill>
    </fill>
    <fill>
      <patternFill patternType="solid">
        <fgColor theme="4" tint="0.79998168889431442"/>
        <bgColor indexed="64"/>
      </patternFill>
    </fill>
    <fill>
      <patternFill patternType="solid">
        <fgColor rgb="FFDEC8EE"/>
        <bgColor indexed="64"/>
      </patternFill>
    </fill>
    <fill>
      <patternFill patternType="solid">
        <fgColor rgb="FF7F7F7F"/>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44" fontId="0" fillId="0" borderId="11" xfId="1" applyFont="1" applyBorder="1"/>
    <xf numFmtId="0" fontId="2" fillId="2" borderId="11" xfId="0" applyFont="1" applyFill="1" applyBorder="1"/>
    <xf numFmtId="0" fontId="2" fillId="2" borderId="11" xfId="0" applyFont="1" applyFill="1" applyBorder="1" applyAlignment="1">
      <alignment wrapText="1"/>
    </xf>
    <xf numFmtId="0" fontId="3" fillId="0" borderId="0" xfId="0" applyFont="1"/>
    <xf numFmtId="0" fontId="3" fillId="0" borderId="0" xfId="0" applyFont="1" applyFill="1" applyBorder="1" applyAlignment="1"/>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xf numFmtId="0" fontId="3" fillId="0" borderId="7" xfId="0" applyFont="1" applyFill="1" applyBorder="1" applyAlignment="1">
      <alignment vertical="center"/>
    </xf>
    <xf numFmtId="0" fontId="3" fillId="0" borderId="8" xfId="0" applyFont="1" applyFill="1" applyBorder="1" applyAlignment="1"/>
    <xf numFmtId="0" fontId="4" fillId="0" borderId="1" xfId="0" applyFont="1" applyFill="1" applyBorder="1" applyAlignment="1">
      <alignment horizontal="right"/>
    </xf>
    <xf numFmtId="0" fontId="3" fillId="0" borderId="2" xfId="0" applyFont="1" applyFill="1" applyBorder="1" applyAlignment="1"/>
    <xf numFmtId="0" fontId="0" fillId="3" borderId="11" xfId="0" applyFont="1" applyFill="1" applyBorder="1" applyAlignment="1">
      <alignment vertical="center" wrapText="1"/>
    </xf>
    <xf numFmtId="0" fontId="3" fillId="0" borderId="11" xfId="0" applyFont="1" applyFill="1" applyBorder="1" applyAlignment="1"/>
    <xf numFmtId="0" fontId="0" fillId="4" borderId="11" xfId="0" applyFont="1" applyFill="1" applyBorder="1" applyAlignment="1">
      <alignment vertical="center" wrapText="1"/>
    </xf>
    <xf numFmtId="0" fontId="0" fillId="5" borderId="11" xfId="0" applyFont="1" applyFill="1" applyBorder="1" applyAlignment="1">
      <alignment vertical="center" wrapText="1"/>
    </xf>
    <xf numFmtId="0" fontId="0" fillId="6" borderId="11" xfId="0" applyFont="1" applyFill="1" applyBorder="1" applyAlignment="1">
      <alignment vertical="center" wrapText="1"/>
    </xf>
    <xf numFmtId="0" fontId="0" fillId="0" borderId="11" xfId="0" applyFont="1" applyBorder="1" applyAlignment="1">
      <alignment vertical="center" wrapText="1"/>
    </xf>
    <xf numFmtId="0" fontId="4" fillId="0" borderId="12" xfId="0" applyFont="1" applyFill="1" applyBorder="1" applyAlignment="1">
      <alignment horizontal="right"/>
    </xf>
    <xf numFmtId="0" fontId="3" fillId="0" borderId="13" xfId="0" applyFont="1" applyFill="1" applyBorder="1" applyAlignment="1"/>
    <xf numFmtId="0" fontId="4" fillId="0" borderId="0" xfId="0" applyFont="1" applyFill="1" applyBorder="1" applyAlignment="1">
      <alignment horizontal="right"/>
    </xf>
    <xf numFmtId="0" fontId="4" fillId="0" borderId="0" xfId="0" applyFont="1" applyAlignment="1">
      <alignment vertical="center"/>
    </xf>
    <xf numFmtId="0" fontId="0" fillId="7" borderId="14" xfId="0" applyFont="1" applyFill="1" applyBorder="1" applyAlignment="1">
      <alignment wrapText="1"/>
    </xf>
    <xf numFmtId="0" fontId="0" fillId="0" borderId="15" xfId="0" applyFont="1" applyBorder="1" applyAlignment="1">
      <alignment wrapText="1"/>
    </xf>
    <xf numFmtId="0" fontId="3" fillId="0" borderId="0" xfId="0" applyFont="1" applyAlignment="1">
      <alignment vertical="center"/>
    </xf>
    <xf numFmtId="0" fontId="0" fillId="8" borderId="14" xfId="0" applyFont="1" applyFill="1" applyBorder="1" applyAlignment="1">
      <alignment wrapText="1"/>
    </xf>
    <xf numFmtId="0" fontId="0" fillId="9" borderId="14" xfId="0" applyFont="1" applyFill="1" applyBorder="1" applyAlignment="1">
      <alignment wrapText="1"/>
    </xf>
    <xf numFmtId="0" fontId="0" fillId="10" borderId="14" xfId="0" applyFont="1" applyFill="1" applyBorder="1" applyAlignment="1">
      <alignment wrapText="1"/>
    </xf>
    <xf numFmtId="0" fontId="0" fillId="0" borderId="14" xfId="0" applyFont="1" applyBorder="1" applyAlignment="1">
      <alignment wrapText="1"/>
    </xf>
    <xf numFmtId="0" fontId="4" fillId="0" borderId="1" xfId="0" applyFont="1" applyBorder="1" applyAlignment="1">
      <alignment horizontal="right"/>
    </xf>
    <xf numFmtId="0" fontId="3" fillId="0" borderId="2" xfId="0" applyFont="1" applyBorder="1"/>
    <xf numFmtId="0" fontId="7" fillId="0" borderId="19" xfId="0" applyFont="1" applyBorder="1" applyAlignment="1">
      <alignment horizontal="right" vertical="center"/>
    </xf>
    <xf numFmtId="6" fontId="7" fillId="3" borderId="20" xfId="0" applyNumberFormat="1" applyFont="1" applyFill="1" applyBorder="1" applyAlignment="1">
      <alignment vertical="center"/>
    </xf>
    <xf numFmtId="6" fontId="7" fillId="4" borderId="20" xfId="0" applyNumberFormat="1" applyFont="1" applyFill="1" applyBorder="1" applyAlignment="1">
      <alignment vertical="center"/>
    </xf>
    <xf numFmtId="6" fontId="7" fillId="5" borderId="20" xfId="0" applyNumberFormat="1" applyFont="1" applyFill="1" applyBorder="1" applyAlignment="1">
      <alignment vertical="center"/>
    </xf>
    <xf numFmtId="6" fontId="7" fillId="6" borderId="20" xfId="0" applyNumberFormat="1" applyFont="1" applyFill="1" applyBorder="1" applyAlignment="1">
      <alignment vertical="center"/>
    </xf>
    <xf numFmtId="0" fontId="7" fillId="0" borderId="21" xfId="0" applyFont="1" applyBorder="1" applyAlignment="1">
      <alignment horizontal="right" vertical="center"/>
    </xf>
    <xf numFmtId="6" fontId="7" fillId="3" borderId="21" xfId="0" applyNumberFormat="1" applyFont="1" applyFill="1" applyBorder="1" applyAlignment="1">
      <alignment vertical="center"/>
    </xf>
    <xf numFmtId="6" fontId="7" fillId="4" borderId="21" xfId="0" applyNumberFormat="1" applyFont="1" applyFill="1" applyBorder="1" applyAlignment="1">
      <alignment vertical="center"/>
    </xf>
    <xf numFmtId="6" fontId="7" fillId="5" borderId="21" xfId="0" applyNumberFormat="1" applyFont="1" applyFill="1" applyBorder="1" applyAlignment="1">
      <alignment vertical="center"/>
    </xf>
    <xf numFmtId="6" fontId="7" fillId="6" borderId="21" xfId="0" applyNumberFormat="1" applyFont="1" applyFill="1" applyBorder="1" applyAlignment="1">
      <alignment vertical="center"/>
    </xf>
    <xf numFmtId="0" fontId="0" fillId="0" borderId="0" xfId="0" applyFont="1"/>
    <xf numFmtId="6" fontId="7" fillId="0" borderId="0" xfId="0" applyNumberFormat="1" applyFont="1" applyBorder="1" applyAlignment="1">
      <alignment vertical="center"/>
    </xf>
    <xf numFmtId="8" fontId="3" fillId="0" borderId="0" xfId="0" applyNumberFormat="1" applyFont="1" applyFill="1" applyBorder="1" applyAlignment="1"/>
    <xf numFmtId="0" fontId="0" fillId="0" borderId="11" xfId="0" applyFont="1" applyBorder="1"/>
    <xf numFmtId="49" fontId="3" fillId="0" borderId="5" xfId="0" applyNumberFormat="1" applyFont="1" applyFill="1" applyBorder="1" applyAlignment="1">
      <alignment vertical="center"/>
    </xf>
    <xf numFmtId="0" fontId="3" fillId="0" borderId="0" xfId="0" applyFont="1" applyAlignment="1">
      <alignment horizontal="left" vertical="center" wrapText="1"/>
    </xf>
    <xf numFmtId="0" fontId="0" fillId="0" borderId="0" xfId="0"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11" borderId="16" xfId="0" applyFont="1" applyFill="1" applyBorder="1" applyAlignment="1">
      <alignment vertical="center" wrapText="1"/>
    </xf>
    <xf numFmtId="0" fontId="5" fillId="11" borderId="17" xfId="0" applyFont="1" applyFill="1" applyBorder="1" applyAlignment="1">
      <alignment vertical="center" wrapText="1"/>
    </xf>
    <xf numFmtId="0" fontId="6" fillId="0" borderId="0" xfId="0" applyFont="1" applyBorder="1" applyAlignment="1">
      <alignment vertical="center"/>
    </xf>
    <xf numFmtId="0" fontId="6" fillId="2" borderId="18" xfId="0" applyFont="1" applyFill="1" applyBorder="1" applyAlignment="1">
      <alignment vertical="center" wrapText="1"/>
    </xf>
    <xf numFmtId="0" fontId="2" fillId="2" borderId="19" xfId="0" applyFont="1" applyFill="1" applyBorder="1" applyAlignment="1">
      <alignmen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CCCC"/>
      <color rgb="FFFF7C80"/>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4"/>
  <sheetViews>
    <sheetView tabSelected="1" topLeftCell="A169" zoomScaleNormal="100" workbookViewId="0">
      <selection activeCell="F9" sqref="F9"/>
    </sheetView>
  </sheetViews>
  <sheetFormatPr defaultColWidth="37" defaultRowHeight="15" x14ac:dyDescent="0.25"/>
  <cols>
    <col min="1" max="1" width="37" style="5"/>
    <col min="2" max="2" width="16.140625" style="5" customWidth="1"/>
    <col min="3" max="3" width="17.42578125" style="5" customWidth="1"/>
    <col min="4" max="15" width="15.140625" style="5" customWidth="1"/>
    <col min="16" max="16384" width="37" style="5"/>
  </cols>
  <sheetData>
    <row r="1" spans="1:5" x14ac:dyDescent="0.25">
      <c r="A1" s="48" t="s">
        <v>137</v>
      </c>
      <c r="B1" s="48"/>
      <c r="C1" s="48"/>
      <c r="D1" s="48"/>
      <c r="E1" s="48"/>
    </row>
    <row r="2" spans="1:5" x14ac:dyDescent="0.25">
      <c r="A2" s="49"/>
      <c r="B2" s="49"/>
      <c r="C2" s="49"/>
      <c r="D2" s="49"/>
      <c r="E2" s="49"/>
    </row>
    <row r="3" spans="1:5" ht="15.75" thickBot="1" x14ac:dyDescent="0.3">
      <c r="A3" s="49"/>
      <c r="B3" s="49"/>
      <c r="C3" s="49"/>
      <c r="D3" s="49"/>
      <c r="E3" s="49"/>
    </row>
    <row r="4" spans="1:5" x14ac:dyDescent="0.25">
      <c r="A4" s="6" t="s">
        <v>0</v>
      </c>
      <c r="B4" s="7"/>
    </row>
    <row r="5" spans="1:5" x14ac:dyDescent="0.25">
      <c r="A5" s="8" t="s">
        <v>47</v>
      </c>
      <c r="B5" s="9"/>
    </row>
    <row r="6" spans="1:5" x14ac:dyDescent="0.25">
      <c r="A6" s="47" t="s">
        <v>43</v>
      </c>
      <c r="B6" s="9"/>
    </row>
    <row r="7" spans="1:5" x14ac:dyDescent="0.25">
      <c r="A7" s="47" t="s">
        <v>44</v>
      </c>
      <c r="B7" s="9"/>
    </row>
    <row r="8" spans="1:5" x14ac:dyDescent="0.25">
      <c r="A8" s="47" t="s">
        <v>45</v>
      </c>
      <c r="B8" s="9"/>
    </row>
    <row r="9" spans="1:5" x14ac:dyDescent="0.25">
      <c r="A9" s="8" t="s">
        <v>2</v>
      </c>
      <c r="B9" s="9"/>
    </row>
    <row r="10" spans="1:5" x14ac:dyDescent="0.25">
      <c r="A10" s="8" t="s">
        <v>42</v>
      </c>
      <c r="B10" s="9"/>
    </row>
    <row r="11" spans="1:5" x14ac:dyDescent="0.25">
      <c r="A11" s="8" t="s">
        <v>3</v>
      </c>
      <c r="B11" s="9"/>
    </row>
    <row r="12" spans="1:5" x14ac:dyDescent="0.25">
      <c r="A12" s="8" t="s">
        <v>4</v>
      </c>
      <c r="B12" s="9"/>
    </row>
    <row r="13" spans="1:5" x14ac:dyDescent="0.25">
      <c r="A13" s="8" t="s">
        <v>5</v>
      </c>
      <c r="B13" s="9"/>
    </row>
    <row r="14" spans="1:5" ht="15.75" thickBot="1" x14ac:dyDescent="0.3">
      <c r="A14" s="10" t="s">
        <v>1</v>
      </c>
      <c r="B14" s="11"/>
    </row>
    <row r="15" spans="1:5" ht="15.75" thickBot="1" x14ac:dyDescent="0.3">
      <c r="A15" s="12" t="s">
        <v>25</v>
      </c>
      <c r="B15" s="13">
        <f>SUM(B5:B14)</f>
        <v>0</v>
      </c>
    </row>
    <row r="16" spans="1:5" ht="15.75" thickBot="1" x14ac:dyDescent="0.3"/>
    <row r="17" spans="1:2" x14ac:dyDescent="0.25">
      <c r="A17" s="57" t="s">
        <v>6</v>
      </c>
      <c r="B17" s="58"/>
    </row>
    <row r="18" spans="1:2" x14ac:dyDescent="0.25">
      <c r="A18" s="8" t="s">
        <v>7</v>
      </c>
      <c r="B18" s="9"/>
    </row>
    <row r="19" spans="1:2" x14ac:dyDescent="0.25">
      <c r="A19" s="8" t="s">
        <v>8</v>
      </c>
      <c r="B19" s="9"/>
    </row>
    <row r="20" spans="1:2" x14ac:dyDescent="0.25">
      <c r="A20" s="8" t="s">
        <v>9</v>
      </c>
      <c r="B20" s="9"/>
    </row>
    <row r="21" spans="1:2" x14ac:dyDescent="0.25">
      <c r="A21" s="8" t="s">
        <v>10</v>
      </c>
      <c r="B21" s="9"/>
    </row>
    <row r="22" spans="1:2" x14ac:dyDescent="0.25">
      <c r="A22" s="8" t="s">
        <v>11</v>
      </c>
      <c r="B22" s="9"/>
    </row>
    <row r="23" spans="1:2" ht="15.75" thickBot="1" x14ac:dyDescent="0.3">
      <c r="A23" s="8" t="s">
        <v>12</v>
      </c>
      <c r="B23" s="9"/>
    </row>
    <row r="24" spans="1:2" ht="15.75" thickBot="1" x14ac:dyDescent="0.3">
      <c r="A24" s="12" t="s">
        <v>25</v>
      </c>
      <c r="B24" s="13">
        <f>SUM(B18:B23)</f>
        <v>0</v>
      </c>
    </row>
    <row r="25" spans="1:2" ht="15.75" thickBot="1" x14ac:dyDescent="0.3"/>
    <row r="26" spans="1:2" x14ac:dyDescent="0.25">
      <c r="A26" s="57" t="s">
        <v>13</v>
      </c>
      <c r="B26" s="58"/>
    </row>
    <row r="27" spans="1:2" x14ac:dyDescent="0.25">
      <c r="A27" s="8" t="s">
        <v>14</v>
      </c>
      <c r="B27" s="9"/>
    </row>
    <row r="28" spans="1:2" x14ac:dyDescent="0.25">
      <c r="A28" s="8" t="s">
        <v>15</v>
      </c>
      <c r="B28" s="9"/>
    </row>
    <row r="29" spans="1:2" ht="15.75" thickBot="1" x14ac:dyDescent="0.3">
      <c r="A29" s="8" t="s">
        <v>12</v>
      </c>
      <c r="B29" s="9"/>
    </row>
    <row r="30" spans="1:2" ht="15.75" thickBot="1" x14ac:dyDescent="0.3">
      <c r="A30" s="12" t="s">
        <v>25</v>
      </c>
      <c r="B30" s="13">
        <f>SUM(B27:B29)</f>
        <v>0</v>
      </c>
    </row>
    <row r="31" spans="1:2" ht="15.75" thickBot="1" x14ac:dyDescent="0.3"/>
    <row r="32" spans="1:2" x14ac:dyDescent="0.25">
      <c r="A32" s="57" t="s">
        <v>32</v>
      </c>
      <c r="B32" s="58"/>
    </row>
    <row r="33" spans="1:2" x14ac:dyDescent="0.25">
      <c r="A33" s="8" t="s">
        <v>26</v>
      </c>
      <c r="B33" s="9"/>
    </row>
    <row r="34" spans="1:2" x14ac:dyDescent="0.25">
      <c r="A34" s="8" t="s">
        <v>27</v>
      </c>
      <c r="B34" s="9"/>
    </row>
    <row r="35" spans="1:2" x14ac:dyDescent="0.25">
      <c r="A35" s="8" t="s">
        <v>12</v>
      </c>
      <c r="B35" s="9"/>
    </row>
    <row r="36" spans="1:2" ht="15.75" thickBot="1" x14ac:dyDescent="0.3">
      <c r="A36" s="8" t="s">
        <v>46</v>
      </c>
      <c r="B36" s="9"/>
    </row>
    <row r="37" spans="1:2" ht="15.75" thickBot="1" x14ac:dyDescent="0.3">
      <c r="A37" s="12" t="s">
        <v>25</v>
      </c>
      <c r="B37" s="13">
        <f>SUM(B33:B35)</f>
        <v>0</v>
      </c>
    </row>
    <row r="38" spans="1:2" ht="15.75" thickBot="1" x14ac:dyDescent="0.3"/>
    <row r="39" spans="1:2" x14ac:dyDescent="0.25">
      <c r="A39" s="50" t="s">
        <v>136</v>
      </c>
      <c r="B39" s="51"/>
    </row>
    <row r="40" spans="1:2" x14ac:dyDescent="0.25">
      <c r="A40" s="14" t="s">
        <v>28</v>
      </c>
      <c r="B40" s="15"/>
    </row>
    <row r="41" spans="1:2" x14ac:dyDescent="0.25">
      <c r="A41" s="16" t="s">
        <v>29</v>
      </c>
      <c r="B41" s="15"/>
    </row>
    <row r="42" spans="1:2" x14ac:dyDescent="0.25">
      <c r="A42" s="17" t="s">
        <v>30</v>
      </c>
      <c r="B42" s="15"/>
    </row>
    <row r="43" spans="1:2" x14ac:dyDescent="0.25">
      <c r="A43" s="18" t="s">
        <v>31</v>
      </c>
      <c r="B43" s="15"/>
    </row>
    <row r="44" spans="1:2" x14ac:dyDescent="0.25">
      <c r="A44" s="19" t="s">
        <v>12</v>
      </c>
      <c r="B44" s="15"/>
    </row>
    <row r="45" spans="1:2" ht="15.75" thickBot="1" x14ac:dyDescent="0.3">
      <c r="A45" s="20" t="s">
        <v>25</v>
      </c>
      <c r="B45" s="21">
        <f>SUM(B40:B44)</f>
        <v>0</v>
      </c>
    </row>
    <row r="46" spans="1:2" ht="15.75" thickBot="1" x14ac:dyDescent="0.3"/>
    <row r="47" spans="1:2" x14ac:dyDescent="0.25">
      <c r="A47" s="57" t="s">
        <v>16</v>
      </c>
      <c r="B47" s="58"/>
    </row>
    <row r="48" spans="1:2" x14ac:dyDescent="0.25">
      <c r="A48" s="8" t="s">
        <v>17</v>
      </c>
      <c r="B48" s="9"/>
    </row>
    <row r="49" spans="1:2" x14ac:dyDescent="0.25">
      <c r="A49" s="8" t="s">
        <v>18</v>
      </c>
      <c r="B49" s="9"/>
    </row>
    <row r="50" spans="1:2" x14ac:dyDescent="0.25">
      <c r="A50" s="8" t="s">
        <v>19</v>
      </c>
      <c r="B50" s="9"/>
    </row>
    <row r="51" spans="1:2" x14ac:dyDescent="0.25">
      <c r="A51" s="8" t="s">
        <v>20</v>
      </c>
      <c r="B51" s="9"/>
    </row>
    <row r="52" spans="1:2" x14ac:dyDescent="0.25">
      <c r="A52" s="8" t="s">
        <v>21</v>
      </c>
      <c r="B52" s="9"/>
    </row>
    <row r="53" spans="1:2" x14ac:dyDescent="0.25">
      <c r="A53" s="8" t="s">
        <v>22</v>
      </c>
      <c r="B53" s="9"/>
    </row>
    <row r="54" spans="1:2" x14ac:dyDescent="0.25">
      <c r="A54" s="8" t="s">
        <v>23</v>
      </c>
      <c r="B54" s="9"/>
    </row>
    <row r="55" spans="1:2" ht="15.75" thickBot="1" x14ac:dyDescent="0.3">
      <c r="A55" s="8" t="s">
        <v>12</v>
      </c>
      <c r="B55" s="9"/>
    </row>
    <row r="56" spans="1:2" ht="15.75" thickBot="1" x14ac:dyDescent="0.3">
      <c r="A56" s="12" t="s">
        <v>25</v>
      </c>
      <c r="B56" s="13">
        <f>SUM(B48:B55)</f>
        <v>0</v>
      </c>
    </row>
    <row r="57" spans="1:2" ht="15.75" thickBot="1" x14ac:dyDescent="0.3"/>
    <row r="58" spans="1:2" x14ac:dyDescent="0.25">
      <c r="A58" s="57" t="s">
        <v>33</v>
      </c>
      <c r="B58" s="58"/>
    </row>
    <row r="59" spans="1:2" x14ac:dyDescent="0.25">
      <c r="A59" s="8" t="s">
        <v>34</v>
      </c>
      <c r="B59" s="9"/>
    </row>
    <row r="60" spans="1:2" x14ac:dyDescent="0.25">
      <c r="A60" s="8" t="s">
        <v>35</v>
      </c>
      <c r="B60" s="9"/>
    </row>
    <row r="61" spans="1:2" ht="15.75" thickBot="1" x14ac:dyDescent="0.3">
      <c r="A61" s="8" t="s">
        <v>12</v>
      </c>
      <c r="B61" s="9"/>
    </row>
    <row r="62" spans="1:2" ht="15.75" thickBot="1" x14ac:dyDescent="0.3">
      <c r="A62" s="12" t="s">
        <v>25</v>
      </c>
      <c r="B62" s="13">
        <f>SUM(B59:B61)</f>
        <v>0</v>
      </c>
    </row>
    <row r="63" spans="1:2" ht="15.75" thickBot="1" x14ac:dyDescent="0.3">
      <c r="A63" s="22"/>
    </row>
    <row r="64" spans="1:2" x14ac:dyDescent="0.25">
      <c r="A64" s="57" t="s">
        <v>36</v>
      </c>
      <c r="B64" s="58"/>
    </row>
    <row r="65" spans="1:5" x14ac:dyDescent="0.25">
      <c r="A65" s="8" t="s">
        <v>37</v>
      </c>
      <c r="B65" s="9"/>
    </row>
    <row r="66" spans="1:5" x14ac:dyDescent="0.25">
      <c r="A66" s="8" t="s">
        <v>38</v>
      </c>
      <c r="B66" s="9"/>
    </row>
    <row r="67" spans="1:5" ht="15.75" thickBot="1" x14ac:dyDescent="0.3">
      <c r="A67" s="8" t="s">
        <v>12</v>
      </c>
      <c r="B67" s="9"/>
    </row>
    <row r="68" spans="1:5" ht="15.75" thickBot="1" x14ac:dyDescent="0.3">
      <c r="A68" s="12" t="s">
        <v>25</v>
      </c>
      <c r="B68" s="13">
        <f>SUM(B65:B67)</f>
        <v>0</v>
      </c>
    </row>
    <row r="69" spans="1:5" ht="15.75" thickBot="1" x14ac:dyDescent="0.3"/>
    <row r="70" spans="1:5" x14ac:dyDescent="0.25">
      <c r="A70" s="57" t="s">
        <v>39</v>
      </c>
      <c r="B70" s="58"/>
    </row>
    <row r="71" spans="1:5" x14ac:dyDescent="0.25">
      <c r="A71" s="8" t="s">
        <v>41</v>
      </c>
      <c r="B71" s="9"/>
    </row>
    <row r="72" spans="1:5" x14ac:dyDescent="0.25">
      <c r="A72" s="8" t="s">
        <v>40</v>
      </c>
      <c r="B72" s="9"/>
    </row>
    <row r="73" spans="1:5" ht="15.75" thickBot="1" x14ac:dyDescent="0.3">
      <c r="A73" s="8" t="s">
        <v>12</v>
      </c>
      <c r="B73" s="9"/>
    </row>
    <row r="74" spans="1:5" ht="15.75" thickBot="1" x14ac:dyDescent="0.3">
      <c r="A74" s="12" t="s">
        <v>25</v>
      </c>
      <c r="B74" s="13">
        <f>SUM(B71:B73)</f>
        <v>0</v>
      </c>
    </row>
    <row r="76" spans="1:5" ht="15.75" thickBot="1" x14ac:dyDescent="0.3">
      <c r="A76" s="4"/>
      <c r="B76" s="4"/>
      <c r="C76" s="23"/>
      <c r="D76" s="23"/>
      <c r="E76" s="23"/>
    </row>
    <row r="77" spans="1:5" x14ac:dyDescent="0.25">
      <c r="A77" s="57" t="s">
        <v>131</v>
      </c>
      <c r="B77" s="58"/>
      <c r="C77" s="23"/>
      <c r="D77" s="23"/>
      <c r="E77" s="23"/>
    </row>
    <row r="78" spans="1:5" x14ac:dyDescent="0.25">
      <c r="A78" s="24" t="s">
        <v>48</v>
      </c>
      <c r="B78" s="25"/>
      <c r="C78" s="26"/>
      <c r="D78" s="26"/>
      <c r="E78" s="4"/>
    </row>
    <row r="79" spans="1:5" x14ac:dyDescent="0.25">
      <c r="A79" s="27" t="s">
        <v>49</v>
      </c>
      <c r="B79" s="25"/>
      <c r="C79" s="26"/>
      <c r="D79" s="26"/>
      <c r="E79" s="4"/>
    </row>
    <row r="80" spans="1:5" x14ac:dyDescent="0.25">
      <c r="A80" s="28" t="s">
        <v>50</v>
      </c>
      <c r="B80" s="25"/>
      <c r="C80" s="26"/>
      <c r="D80" s="26"/>
      <c r="E80" s="4"/>
    </row>
    <row r="81" spans="1:5" x14ac:dyDescent="0.25">
      <c r="A81" s="28" t="s">
        <v>51</v>
      </c>
      <c r="B81" s="25"/>
      <c r="C81" s="26"/>
      <c r="D81" s="26"/>
      <c r="E81" s="4"/>
    </row>
    <row r="82" spans="1:5" x14ac:dyDescent="0.25">
      <c r="A82" s="28" t="s">
        <v>52</v>
      </c>
      <c r="B82" s="25"/>
      <c r="C82" s="26"/>
      <c r="D82" s="26"/>
      <c r="E82" s="4"/>
    </row>
    <row r="83" spans="1:5" x14ac:dyDescent="0.25">
      <c r="A83" s="28" t="s">
        <v>53</v>
      </c>
      <c r="B83" s="25"/>
      <c r="C83" s="26"/>
      <c r="D83" s="26"/>
      <c r="E83" s="4"/>
    </row>
    <row r="84" spans="1:5" x14ac:dyDescent="0.25">
      <c r="A84" s="28" t="s">
        <v>54</v>
      </c>
      <c r="B84" s="25"/>
      <c r="C84" s="26"/>
      <c r="D84" s="26"/>
      <c r="E84" s="4"/>
    </row>
    <row r="85" spans="1:5" x14ac:dyDescent="0.25">
      <c r="A85" s="28" t="s">
        <v>55</v>
      </c>
      <c r="B85" s="25"/>
      <c r="C85" s="26"/>
      <c r="D85" s="26"/>
      <c r="E85" s="4"/>
    </row>
    <row r="86" spans="1:5" x14ac:dyDescent="0.25">
      <c r="A86" s="27" t="s">
        <v>56</v>
      </c>
      <c r="B86" s="25"/>
      <c r="C86" s="26"/>
      <c r="D86" s="26"/>
      <c r="E86" s="4"/>
    </row>
    <row r="87" spans="1:5" x14ac:dyDescent="0.25">
      <c r="A87" s="27" t="s">
        <v>57</v>
      </c>
      <c r="B87" s="25"/>
      <c r="C87" s="26"/>
      <c r="D87" s="26"/>
      <c r="E87" s="4"/>
    </row>
    <row r="88" spans="1:5" x14ac:dyDescent="0.25">
      <c r="A88" s="24" t="s">
        <v>58</v>
      </c>
      <c r="B88" s="25"/>
      <c r="C88" s="26"/>
      <c r="D88" s="26"/>
      <c r="E88" s="4"/>
    </row>
    <row r="89" spans="1:5" x14ac:dyDescent="0.25">
      <c r="A89" s="24" t="s">
        <v>59</v>
      </c>
      <c r="B89" s="25"/>
      <c r="C89" s="26"/>
      <c r="D89" s="26"/>
      <c r="E89" s="4"/>
    </row>
    <row r="90" spans="1:5" x14ac:dyDescent="0.25">
      <c r="A90" s="27" t="s">
        <v>60</v>
      </c>
      <c r="B90" s="25"/>
      <c r="C90" s="26"/>
      <c r="D90" s="26"/>
      <c r="E90" s="4"/>
    </row>
    <row r="91" spans="1:5" x14ac:dyDescent="0.25">
      <c r="A91" s="27" t="s">
        <v>61</v>
      </c>
      <c r="B91" s="25"/>
      <c r="C91" s="26"/>
      <c r="D91" s="26"/>
      <c r="E91" s="4"/>
    </row>
    <row r="92" spans="1:5" x14ac:dyDescent="0.25">
      <c r="A92" s="27" t="s">
        <v>62</v>
      </c>
      <c r="B92" s="25"/>
      <c r="C92" s="26"/>
      <c r="D92" s="26"/>
      <c r="E92" s="4"/>
    </row>
    <row r="93" spans="1:5" x14ac:dyDescent="0.25">
      <c r="A93" s="27" t="s">
        <v>63</v>
      </c>
      <c r="B93" s="25"/>
      <c r="C93" s="26"/>
      <c r="D93" s="26"/>
      <c r="E93" s="4"/>
    </row>
    <row r="94" spans="1:5" x14ac:dyDescent="0.25">
      <c r="A94" s="27" t="s">
        <v>64</v>
      </c>
      <c r="B94" s="25"/>
      <c r="C94" s="26"/>
      <c r="D94" s="26"/>
      <c r="E94" s="4"/>
    </row>
    <row r="95" spans="1:5" x14ac:dyDescent="0.25">
      <c r="A95" s="28" t="s">
        <v>65</v>
      </c>
      <c r="B95" s="25"/>
      <c r="C95" s="26"/>
      <c r="D95" s="26"/>
      <c r="E95" s="4"/>
    </row>
    <row r="96" spans="1:5" x14ac:dyDescent="0.25">
      <c r="A96" s="29" t="s">
        <v>66</v>
      </c>
      <c r="B96" s="25"/>
      <c r="C96" s="26"/>
      <c r="D96" s="26"/>
      <c r="E96" s="4"/>
    </row>
    <row r="97" spans="1:5" x14ac:dyDescent="0.25">
      <c r="A97" s="28" t="s">
        <v>67</v>
      </c>
      <c r="B97" s="25"/>
      <c r="C97" s="4"/>
      <c r="D97" s="4"/>
      <c r="E97" s="4"/>
    </row>
    <row r="98" spans="1:5" x14ac:dyDescent="0.25">
      <c r="A98" s="24" t="s">
        <v>68</v>
      </c>
      <c r="B98" s="25"/>
      <c r="C98" s="4"/>
      <c r="D98" s="4"/>
      <c r="E98" s="4"/>
    </row>
    <row r="99" spans="1:5" x14ac:dyDescent="0.25">
      <c r="A99" s="24" t="s">
        <v>69</v>
      </c>
      <c r="B99" s="25"/>
      <c r="C99" s="4"/>
      <c r="D99" s="4"/>
      <c r="E99" s="4"/>
    </row>
    <row r="100" spans="1:5" x14ac:dyDescent="0.25">
      <c r="A100" s="28" t="s">
        <v>70</v>
      </c>
      <c r="B100" s="25"/>
      <c r="C100" s="4"/>
      <c r="D100" s="4"/>
      <c r="E100" s="4"/>
    </row>
    <row r="101" spans="1:5" x14ac:dyDescent="0.25">
      <c r="A101" s="24" t="s">
        <v>71</v>
      </c>
      <c r="B101" s="25"/>
      <c r="C101" s="4"/>
      <c r="D101" s="4"/>
      <c r="E101" s="4"/>
    </row>
    <row r="102" spans="1:5" x14ac:dyDescent="0.25">
      <c r="A102" s="24" t="s">
        <v>72</v>
      </c>
      <c r="B102" s="25"/>
      <c r="C102" s="4"/>
      <c r="D102" s="4"/>
      <c r="E102" s="4"/>
    </row>
    <row r="103" spans="1:5" x14ac:dyDescent="0.25">
      <c r="A103" s="27" t="s">
        <v>73</v>
      </c>
      <c r="B103" s="25"/>
      <c r="C103" s="4"/>
      <c r="D103" s="4"/>
      <c r="E103" s="4"/>
    </row>
    <row r="104" spans="1:5" x14ac:dyDescent="0.25">
      <c r="A104" s="24" t="s">
        <v>74</v>
      </c>
      <c r="B104" s="25"/>
      <c r="C104" s="4"/>
      <c r="D104" s="4"/>
      <c r="E104" s="4"/>
    </row>
    <row r="105" spans="1:5" x14ac:dyDescent="0.25">
      <c r="A105" s="24" t="s">
        <v>75</v>
      </c>
      <c r="B105" s="25"/>
      <c r="C105" s="4"/>
      <c r="D105" s="4"/>
      <c r="E105" s="4"/>
    </row>
    <row r="106" spans="1:5" x14ac:dyDescent="0.25">
      <c r="A106" s="24" t="s">
        <v>76</v>
      </c>
      <c r="B106" s="25"/>
      <c r="C106" s="4"/>
      <c r="D106" s="4"/>
      <c r="E106" s="4"/>
    </row>
    <row r="107" spans="1:5" x14ac:dyDescent="0.25">
      <c r="A107" s="27" t="s">
        <v>77</v>
      </c>
      <c r="B107" s="25"/>
      <c r="C107" s="4"/>
      <c r="D107" s="4"/>
      <c r="E107" s="4"/>
    </row>
    <row r="108" spans="1:5" x14ac:dyDescent="0.25">
      <c r="A108" s="28" t="s">
        <v>78</v>
      </c>
      <c r="B108" s="25"/>
      <c r="C108" s="4"/>
      <c r="D108" s="4"/>
      <c r="E108" s="4"/>
    </row>
    <row r="109" spans="1:5" x14ac:dyDescent="0.25">
      <c r="A109" s="24" t="s">
        <v>79</v>
      </c>
      <c r="B109" s="25"/>
      <c r="C109" s="4"/>
      <c r="D109" s="4"/>
      <c r="E109" s="4"/>
    </row>
    <row r="110" spans="1:5" x14ac:dyDescent="0.25">
      <c r="A110" s="24" t="s">
        <v>80</v>
      </c>
      <c r="B110" s="25"/>
      <c r="C110" s="4"/>
      <c r="D110" s="4"/>
      <c r="E110" s="4"/>
    </row>
    <row r="111" spans="1:5" x14ac:dyDescent="0.25">
      <c r="A111" s="27" t="s">
        <v>81</v>
      </c>
      <c r="B111" s="25"/>
      <c r="C111" s="4"/>
      <c r="D111" s="4"/>
      <c r="E111" s="4"/>
    </row>
    <row r="112" spans="1:5" x14ac:dyDescent="0.25">
      <c r="A112" s="24" t="s">
        <v>82</v>
      </c>
      <c r="B112" s="25"/>
      <c r="C112" s="4"/>
      <c r="D112" s="4"/>
      <c r="E112" s="4"/>
    </row>
    <row r="113" spans="1:5" x14ac:dyDescent="0.25">
      <c r="A113" s="28" t="s">
        <v>83</v>
      </c>
      <c r="B113" s="25"/>
      <c r="C113" s="4"/>
      <c r="D113" s="4"/>
      <c r="E113" s="4"/>
    </row>
    <row r="114" spans="1:5" x14ac:dyDescent="0.25">
      <c r="A114" s="24" t="s">
        <v>84</v>
      </c>
      <c r="B114" s="25"/>
      <c r="C114" s="4"/>
      <c r="D114" s="4"/>
      <c r="E114" s="4"/>
    </row>
    <row r="115" spans="1:5" x14ac:dyDescent="0.25">
      <c r="A115" s="27" t="s">
        <v>85</v>
      </c>
      <c r="B115" s="25"/>
      <c r="C115" s="4"/>
      <c r="D115" s="4"/>
      <c r="E115" s="4"/>
    </row>
    <row r="116" spans="1:5" x14ac:dyDescent="0.25">
      <c r="A116" s="28" t="s">
        <v>86</v>
      </c>
      <c r="B116" s="25"/>
      <c r="C116" s="4"/>
      <c r="D116" s="4"/>
      <c r="E116" s="4"/>
    </row>
    <row r="117" spans="1:5" x14ac:dyDescent="0.25">
      <c r="A117" s="24" t="s">
        <v>87</v>
      </c>
      <c r="B117" s="25"/>
      <c r="C117" s="4"/>
      <c r="D117" s="4"/>
      <c r="E117" s="4"/>
    </row>
    <row r="118" spans="1:5" x14ac:dyDescent="0.25">
      <c r="A118" s="24" t="s">
        <v>88</v>
      </c>
      <c r="B118" s="25"/>
      <c r="C118" s="4"/>
      <c r="D118" s="4"/>
      <c r="E118" s="4"/>
    </row>
    <row r="119" spans="1:5" x14ac:dyDescent="0.25">
      <c r="A119" s="28" t="s">
        <v>89</v>
      </c>
      <c r="B119" s="25"/>
      <c r="C119" s="4"/>
      <c r="D119" s="4"/>
      <c r="E119" s="4"/>
    </row>
    <row r="120" spans="1:5" x14ac:dyDescent="0.25">
      <c r="A120" s="27" t="s">
        <v>90</v>
      </c>
      <c r="B120" s="25"/>
      <c r="C120" s="4"/>
      <c r="D120" s="4"/>
      <c r="E120" s="4"/>
    </row>
    <row r="121" spans="1:5" x14ac:dyDescent="0.25">
      <c r="A121" s="27" t="s">
        <v>91</v>
      </c>
      <c r="B121" s="25"/>
      <c r="C121" s="4"/>
      <c r="D121" s="4"/>
      <c r="E121" s="4"/>
    </row>
    <row r="122" spans="1:5" x14ac:dyDescent="0.25">
      <c r="A122" s="29" t="s">
        <v>92</v>
      </c>
      <c r="B122" s="25"/>
      <c r="C122" s="4"/>
      <c r="D122" s="4"/>
      <c r="E122" s="4"/>
    </row>
    <row r="123" spans="1:5" x14ac:dyDescent="0.25">
      <c r="A123" s="29" t="s">
        <v>93</v>
      </c>
      <c r="B123" s="25"/>
      <c r="C123" s="4"/>
      <c r="D123" s="4"/>
      <c r="E123" s="4"/>
    </row>
    <row r="124" spans="1:5" x14ac:dyDescent="0.25">
      <c r="A124" s="27" t="s">
        <v>94</v>
      </c>
      <c r="B124" s="25"/>
      <c r="C124" s="4"/>
      <c r="D124" s="4"/>
      <c r="E124" s="4"/>
    </row>
    <row r="125" spans="1:5" x14ac:dyDescent="0.25">
      <c r="A125" s="27" t="s">
        <v>95</v>
      </c>
      <c r="B125" s="25"/>
      <c r="C125" s="4"/>
      <c r="D125" s="4"/>
      <c r="E125" s="4"/>
    </row>
    <row r="126" spans="1:5" x14ac:dyDescent="0.25">
      <c r="A126" s="28" t="s">
        <v>96</v>
      </c>
      <c r="B126" s="25"/>
      <c r="C126" s="4"/>
      <c r="D126" s="4"/>
      <c r="E126" s="4"/>
    </row>
    <row r="127" spans="1:5" x14ac:dyDescent="0.25">
      <c r="A127" s="28" t="s">
        <v>97</v>
      </c>
      <c r="B127" s="25"/>
      <c r="C127" s="4"/>
      <c r="D127" s="4"/>
      <c r="E127" s="4"/>
    </row>
    <row r="128" spans="1:5" x14ac:dyDescent="0.25">
      <c r="A128" s="28" t="s">
        <v>98</v>
      </c>
      <c r="B128" s="25"/>
      <c r="C128" s="4"/>
      <c r="D128" s="4"/>
      <c r="E128" s="4"/>
    </row>
    <row r="129" spans="1:5" x14ac:dyDescent="0.25">
      <c r="A129" s="28" t="s">
        <v>99</v>
      </c>
      <c r="B129" s="25"/>
      <c r="C129" s="4"/>
      <c r="D129" s="4"/>
      <c r="E129" s="4"/>
    </row>
    <row r="130" spans="1:5" x14ac:dyDescent="0.25">
      <c r="A130" s="28" t="s">
        <v>100</v>
      </c>
      <c r="B130" s="25"/>
      <c r="C130" s="4"/>
      <c r="D130" s="4"/>
      <c r="E130" s="4"/>
    </row>
    <row r="131" spans="1:5" x14ac:dyDescent="0.25">
      <c r="A131" s="28" t="s">
        <v>101</v>
      </c>
      <c r="B131" s="25"/>
      <c r="C131" s="4"/>
      <c r="D131" s="4"/>
      <c r="E131" s="4"/>
    </row>
    <row r="132" spans="1:5" x14ac:dyDescent="0.25">
      <c r="A132" s="28" t="s">
        <v>102</v>
      </c>
      <c r="B132" s="25"/>
      <c r="C132" s="4"/>
      <c r="D132" s="4"/>
      <c r="E132" s="4"/>
    </row>
    <row r="133" spans="1:5" x14ac:dyDescent="0.25">
      <c r="A133" s="28" t="s">
        <v>103</v>
      </c>
      <c r="B133" s="25"/>
      <c r="C133" s="4"/>
      <c r="D133" s="4"/>
      <c r="E133" s="4"/>
    </row>
    <row r="134" spans="1:5" x14ac:dyDescent="0.25">
      <c r="A134" s="28" t="s">
        <v>104</v>
      </c>
      <c r="B134" s="25"/>
      <c r="C134" s="4"/>
      <c r="D134" s="4"/>
      <c r="E134" s="4"/>
    </row>
    <row r="135" spans="1:5" x14ac:dyDescent="0.25">
      <c r="A135" s="28" t="s">
        <v>105</v>
      </c>
      <c r="B135" s="25"/>
      <c r="C135" s="4"/>
      <c r="D135" s="4"/>
      <c r="E135" s="4"/>
    </row>
    <row r="136" spans="1:5" x14ac:dyDescent="0.25">
      <c r="A136" s="28" t="s">
        <v>106</v>
      </c>
      <c r="B136" s="25"/>
      <c r="C136" s="4"/>
      <c r="D136" s="4"/>
      <c r="E136" s="4"/>
    </row>
    <row r="137" spans="1:5" x14ac:dyDescent="0.25">
      <c r="A137" s="28" t="s">
        <v>107</v>
      </c>
      <c r="B137" s="25"/>
      <c r="C137" s="4"/>
      <c r="D137" s="4"/>
      <c r="E137" s="4"/>
    </row>
    <row r="138" spans="1:5" x14ac:dyDescent="0.25">
      <c r="A138" s="28" t="s">
        <v>108</v>
      </c>
      <c r="B138" s="25"/>
      <c r="C138" s="4"/>
      <c r="D138" s="4"/>
      <c r="E138" s="4"/>
    </row>
    <row r="139" spans="1:5" x14ac:dyDescent="0.25">
      <c r="A139" s="28" t="s">
        <v>109</v>
      </c>
      <c r="B139" s="25"/>
      <c r="C139" s="4"/>
      <c r="D139" s="4"/>
      <c r="E139" s="4"/>
    </row>
    <row r="140" spans="1:5" x14ac:dyDescent="0.25">
      <c r="A140" s="28" t="s">
        <v>110</v>
      </c>
      <c r="B140" s="25"/>
      <c r="C140" s="4"/>
      <c r="D140" s="4"/>
      <c r="E140" s="4"/>
    </row>
    <row r="141" spans="1:5" x14ac:dyDescent="0.25">
      <c r="A141" s="28" t="s">
        <v>111</v>
      </c>
      <c r="B141" s="25"/>
      <c r="C141" s="4"/>
      <c r="D141" s="4"/>
      <c r="E141" s="4"/>
    </row>
    <row r="142" spans="1:5" x14ac:dyDescent="0.25">
      <c r="A142" s="28" t="s">
        <v>112</v>
      </c>
      <c r="B142" s="25"/>
      <c r="C142" s="4"/>
      <c r="D142" s="4"/>
      <c r="E142" s="4"/>
    </row>
    <row r="143" spans="1:5" x14ac:dyDescent="0.25">
      <c r="A143" s="27" t="s">
        <v>113</v>
      </c>
      <c r="B143" s="25"/>
      <c r="C143" s="4"/>
      <c r="D143" s="4"/>
      <c r="E143" s="4"/>
    </row>
    <row r="144" spans="1:5" x14ac:dyDescent="0.25">
      <c r="A144" s="24" t="s">
        <v>114</v>
      </c>
      <c r="B144" s="25"/>
      <c r="C144" s="4"/>
      <c r="D144" s="4"/>
      <c r="E144" s="4"/>
    </row>
    <row r="145" spans="1:5" x14ac:dyDescent="0.25">
      <c r="A145" s="30" t="s">
        <v>115</v>
      </c>
      <c r="B145" s="25"/>
      <c r="C145" s="4"/>
      <c r="D145" s="4"/>
      <c r="E145" s="4"/>
    </row>
    <row r="146" spans="1:5" x14ac:dyDescent="0.25">
      <c r="A146" s="30" t="s">
        <v>116</v>
      </c>
      <c r="B146" s="25"/>
      <c r="C146" s="4"/>
      <c r="D146" s="4"/>
      <c r="E146" s="4"/>
    </row>
    <row r="147" spans="1:5" x14ac:dyDescent="0.25">
      <c r="A147" s="30" t="s">
        <v>117</v>
      </c>
      <c r="B147" s="25"/>
      <c r="C147" s="4"/>
      <c r="D147" s="4"/>
      <c r="E147" s="4"/>
    </row>
    <row r="148" spans="1:5" x14ac:dyDescent="0.25">
      <c r="A148" s="30" t="s">
        <v>118</v>
      </c>
      <c r="B148" s="25"/>
      <c r="C148" s="4"/>
      <c r="D148" s="4"/>
      <c r="E148" s="4"/>
    </row>
    <row r="149" spans="1:5" x14ac:dyDescent="0.25">
      <c r="A149" s="30" t="s">
        <v>119</v>
      </c>
      <c r="B149" s="25"/>
      <c r="C149" s="4"/>
      <c r="D149" s="4"/>
      <c r="E149" s="4"/>
    </row>
    <row r="150" spans="1:5" x14ac:dyDescent="0.25">
      <c r="A150" s="30" t="s">
        <v>24</v>
      </c>
      <c r="B150" s="25"/>
      <c r="C150" s="4"/>
      <c r="D150" s="4"/>
      <c r="E150" s="4"/>
    </row>
    <row r="151" spans="1:5" ht="15.75" thickBot="1" x14ac:dyDescent="0.3">
      <c r="A151" s="30" t="s">
        <v>12</v>
      </c>
      <c r="B151" s="25"/>
      <c r="C151" s="4"/>
      <c r="D151" s="4"/>
      <c r="E151" s="4"/>
    </row>
    <row r="152" spans="1:5" ht="15.75" thickBot="1" x14ac:dyDescent="0.3">
      <c r="A152" s="31" t="s">
        <v>25</v>
      </c>
      <c r="B152" s="32">
        <f>SUM(B78:B151)</f>
        <v>0</v>
      </c>
      <c r="C152" s="4"/>
      <c r="D152" s="4"/>
      <c r="E152" s="4"/>
    </row>
    <row r="153" spans="1:5" ht="15.75" thickBot="1" x14ac:dyDescent="0.3">
      <c r="A153" s="4"/>
      <c r="B153" s="4"/>
      <c r="C153" s="4"/>
      <c r="D153" s="4"/>
      <c r="E153" s="4"/>
    </row>
    <row r="154" spans="1:5" ht="15.75" thickBot="1" x14ac:dyDescent="0.3">
      <c r="A154" s="52" t="s">
        <v>120</v>
      </c>
      <c r="B154" s="53"/>
      <c r="C154" s="53"/>
      <c r="D154" s="53"/>
      <c r="E154" s="53"/>
    </row>
    <row r="155" spans="1:5" x14ac:dyDescent="0.25">
      <c r="A155" s="55" t="s">
        <v>128</v>
      </c>
      <c r="B155" s="59" t="s">
        <v>121</v>
      </c>
      <c r="C155" s="61" t="s">
        <v>122</v>
      </c>
      <c r="D155" s="63" t="s">
        <v>123</v>
      </c>
      <c r="E155" s="65" t="s">
        <v>124</v>
      </c>
    </row>
    <row r="156" spans="1:5" ht="15.75" thickBot="1" x14ac:dyDescent="0.3">
      <c r="A156" s="56"/>
      <c r="B156" s="60"/>
      <c r="C156" s="62"/>
      <c r="D156" s="64"/>
      <c r="E156" s="66"/>
    </row>
    <row r="157" spans="1:5" ht="15.75" thickBot="1" x14ac:dyDescent="0.3">
      <c r="A157" s="33">
        <v>1</v>
      </c>
      <c r="B157" s="34">
        <v>12760</v>
      </c>
      <c r="C157" s="35">
        <v>23606</v>
      </c>
      <c r="D157" s="36">
        <v>31900</v>
      </c>
      <c r="E157" s="37">
        <f>D157+1</f>
        <v>31901</v>
      </c>
    </row>
    <row r="158" spans="1:5" ht="15.75" thickBot="1" x14ac:dyDescent="0.3">
      <c r="A158" s="33">
        <v>2</v>
      </c>
      <c r="B158" s="34">
        <v>17240</v>
      </c>
      <c r="C158" s="35">
        <v>31894</v>
      </c>
      <c r="D158" s="36">
        <v>43100</v>
      </c>
      <c r="E158" s="37">
        <f t="shared" ref="E158:E164" si="0">D158+1</f>
        <v>43101</v>
      </c>
    </row>
    <row r="159" spans="1:5" ht="15.75" thickBot="1" x14ac:dyDescent="0.3">
      <c r="A159" s="33">
        <v>3</v>
      </c>
      <c r="B159" s="34">
        <v>21720</v>
      </c>
      <c r="C159" s="35">
        <v>40182</v>
      </c>
      <c r="D159" s="36">
        <v>54300</v>
      </c>
      <c r="E159" s="37">
        <f t="shared" si="0"/>
        <v>54301</v>
      </c>
    </row>
    <row r="160" spans="1:5" ht="15.75" thickBot="1" x14ac:dyDescent="0.3">
      <c r="A160" s="33">
        <v>4</v>
      </c>
      <c r="B160" s="34">
        <v>26200</v>
      </c>
      <c r="C160" s="35">
        <v>48470</v>
      </c>
      <c r="D160" s="36">
        <v>65500</v>
      </c>
      <c r="E160" s="37">
        <f t="shared" si="0"/>
        <v>65501</v>
      </c>
    </row>
    <row r="161" spans="1:9" ht="15.75" thickBot="1" x14ac:dyDescent="0.3">
      <c r="A161" s="33">
        <v>5</v>
      </c>
      <c r="B161" s="34">
        <v>30680</v>
      </c>
      <c r="C161" s="35">
        <v>56758</v>
      </c>
      <c r="D161" s="36">
        <v>76700</v>
      </c>
      <c r="E161" s="37">
        <f t="shared" si="0"/>
        <v>76701</v>
      </c>
    </row>
    <row r="162" spans="1:9" ht="15.75" thickBot="1" x14ac:dyDescent="0.3">
      <c r="A162" s="33">
        <v>6</v>
      </c>
      <c r="B162" s="34">
        <v>35160</v>
      </c>
      <c r="C162" s="35">
        <v>65046</v>
      </c>
      <c r="D162" s="36">
        <v>87900</v>
      </c>
      <c r="E162" s="37">
        <f t="shared" si="0"/>
        <v>87901</v>
      </c>
    </row>
    <row r="163" spans="1:9" ht="15.75" thickBot="1" x14ac:dyDescent="0.3">
      <c r="A163" s="33">
        <v>7</v>
      </c>
      <c r="B163" s="34">
        <v>39640</v>
      </c>
      <c r="C163" s="35">
        <v>73334</v>
      </c>
      <c r="D163" s="36">
        <v>99100</v>
      </c>
      <c r="E163" s="37">
        <f t="shared" si="0"/>
        <v>99101</v>
      </c>
    </row>
    <row r="164" spans="1:9" ht="15.75" thickBot="1" x14ac:dyDescent="0.3">
      <c r="A164" s="38">
        <v>8</v>
      </c>
      <c r="B164" s="39">
        <v>44120</v>
      </c>
      <c r="C164" s="40">
        <v>81622</v>
      </c>
      <c r="D164" s="41">
        <v>110300</v>
      </c>
      <c r="E164" s="42">
        <f t="shared" si="0"/>
        <v>110301</v>
      </c>
    </row>
    <row r="165" spans="1:9" x14ac:dyDescent="0.25">
      <c r="A165" s="43" t="s">
        <v>129</v>
      </c>
      <c r="B165" s="44"/>
      <c r="C165" s="44"/>
      <c r="D165" s="44"/>
      <c r="E165" s="44"/>
    </row>
    <row r="166" spans="1:9" ht="15.75" thickBot="1" x14ac:dyDescent="0.3">
      <c r="A166" s="54"/>
      <c r="B166" s="54"/>
      <c r="C166" s="54"/>
      <c r="D166" s="54"/>
      <c r="E166" s="54"/>
    </row>
    <row r="167" spans="1:9" ht="12.75" customHeight="1" x14ac:dyDescent="0.25">
      <c r="A167" s="55" t="s">
        <v>128</v>
      </c>
      <c r="B167" s="59" t="s">
        <v>132</v>
      </c>
      <c r="C167" s="61" t="s">
        <v>133</v>
      </c>
      <c r="D167" s="63" t="s">
        <v>134</v>
      </c>
      <c r="E167" s="65" t="s">
        <v>135</v>
      </c>
    </row>
    <row r="168" spans="1:9" ht="33" customHeight="1" thickBot="1" x14ac:dyDescent="0.3">
      <c r="A168" s="56"/>
      <c r="B168" s="60"/>
      <c r="C168" s="62"/>
      <c r="D168" s="64"/>
      <c r="E168" s="66"/>
    </row>
    <row r="169" spans="1:9" ht="15.75" thickBot="1" x14ac:dyDescent="0.3">
      <c r="A169" s="33">
        <v>1</v>
      </c>
      <c r="B169" s="34">
        <v>16750</v>
      </c>
      <c r="C169" s="35">
        <v>27900</v>
      </c>
      <c r="D169" s="36">
        <v>44650</v>
      </c>
      <c r="E169" s="37">
        <v>55800</v>
      </c>
      <c r="G169" s="45"/>
      <c r="H169" s="45"/>
      <c r="I169" s="45"/>
    </row>
    <row r="170" spans="1:9" ht="15.75" thickBot="1" x14ac:dyDescent="0.3">
      <c r="A170" s="33">
        <v>2</v>
      </c>
      <c r="B170" s="34">
        <v>19150</v>
      </c>
      <c r="C170" s="35">
        <v>31950</v>
      </c>
      <c r="D170" s="36">
        <v>51000</v>
      </c>
      <c r="E170" s="37">
        <v>63800</v>
      </c>
      <c r="G170" s="45"/>
      <c r="H170" s="45"/>
      <c r="I170" s="45"/>
    </row>
    <row r="171" spans="1:9" ht="15.75" thickBot="1" x14ac:dyDescent="0.3">
      <c r="A171" s="33">
        <v>3</v>
      </c>
      <c r="B171" s="34">
        <v>21500</v>
      </c>
      <c r="C171" s="35">
        <v>35850</v>
      </c>
      <c r="D171" s="36">
        <v>57400</v>
      </c>
      <c r="E171" s="37">
        <v>71700</v>
      </c>
      <c r="G171" s="45"/>
      <c r="H171" s="45"/>
      <c r="I171" s="45"/>
    </row>
    <row r="172" spans="1:9" ht="15.75" thickBot="1" x14ac:dyDescent="0.3">
      <c r="A172" s="33">
        <v>4</v>
      </c>
      <c r="B172" s="34">
        <v>23900</v>
      </c>
      <c r="C172" s="35">
        <v>39850</v>
      </c>
      <c r="D172" s="36">
        <v>63750</v>
      </c>
      <c r="E172" s="37">
        <v>79700</v>
      </c>
      <c r="G172" s="45"/>
      <c r="H172" s="45"/>
      <c r="I172" s="45"/>
    </row>
    <row r="173" spans="1:9" ht="15.75" thickBot="1" x14ac:dyDescent="0.3">
      <c r="A173" s="33">
        <v>5</v>
      </c>
      <c r="B173" s="34">
        <v>25800</v>
      </c>
      <c r="C173" s="35">
        <v>43050</v>
      </c>
      <c r="D173" s="36">
        <v>68850</v>
      </c>
      <c r="E173" s="37">
        <v>86000</v>
      </c>
      <c r="G173" s="45"/>
      <c r="H173" s="45"/>
      <c r="I173" s="45"/>
    </row>
    <row r="174" spans="1:9" ht="15.75" thickBot="1" x14ac:dyDescent="0.3">
      <c r="A174" s="33">
        <v>6</v>
      </c>
      <c r="B174" s="34">
        <v>27750</v>
      </c>
      <c r="C174" s="35">
        <v>46250</v>
      </c>
      <c r="D174" s="36">
        <v>73950</v>
      </c>
      <c r="E174" s="37">
        <v>92500</v>
      </c>
      <c r="G174" s="45"/>
      <c r="H174" s="45"/>
      <c r="I174" s="45"/>
    </row>
    <row r="175" spans="1:9" ht="15.75" thickBot="1" x14ac:dyDescent="0.3">
      <c r="A175" s="33">
        <v>7</v>
      </c>
      <c r="B175" s="34">
        <v>29650</v>
      </c>
      <c r="C175" s="35">
        <v>49400</v>
      </c>
      <c r="D175" s="36">
        <v>79050</v>
      </c>
      <c r="E175" s="37">
        <v>98800</v>
      </c>
      <c r="G175" s="45"/>
      <c r="H175" s="45"/>
      <c r="I175" s="45"/>
    </row>
    <row r="176" spans="1:9" ht="15.75" thickBot="1" x14ac:dyDescent="0.3">
      <c r="A176" s="33">
        <v>8</v>
      </c>
      <c r="B176" s="34">
        <v>31550</v>
      </c>
      <c r="C176" s="35">
        <v>52600</v>
      </c>
      <c r="D176" s="36">
        <v>84150</v>
      </c>
      <c r="E176" s="42">
        <v>105200</v>
      </c>
      <c r="G176" s="45"/>
      <c r="H176" s="45"/>
      <c r="I176" s="45"/>
    </row>
    <row r="177" spans="1:5" x14ac:dyDescent="0.25">
      <c r="A177" s="4" t="s">
        <v>130</v>
      </c>
      <c r="B177" s="4"/>
      <c r="C177" s="4"/>
      <c r="D177" s="4"/>
      <c r="E177" s="4"/>
    </row>
    <row r="179" spans="1:5" ht="30" x14ac:dyDescent="0.25">
      <c r="A179" s="2" t="s">
        <v>125</v>
      </c>
      <c r="B179" s="2" t="s">
        <v>126</v>
      </c>
      <c r="C179" s="3" t="s">
        <v>127</v>
      </c>
    </row>
    <row r="180" spans="1:5" x14ac:dyDescent="0.25">
      <c r="A180" s="1">
        <v>7.25</v>
      </c>
      <c r="B180" s="46">
        <v>2080</v>
      </c>
      <c r="C180" s="1">
        <f>A180*B180</f>
        <v>15080</v>
      </c>
    </row>
    <row r="181" spans="1:5" x14ac:dyDescent="0.25">
      <c r="A181" s="1">
        <v>9</v>
      </c>
      <c r="B181" s="46">
        <v>2080</v>
      </c>
      <c r="C181" s="1">
        <f t="shared" ref="C181:C184" si="1">A181*B181</f>
        <v>18720</v>
      </c>
    </row>
    <row r="182" spans="1:5" x14ac:dyDescent="0.25">
      <c r="A182" s="1">
        <v>10</v>
      </c>
      <c r="B182" s="46">
        <v>2080</v>
      </c>
      <c r="C182" s="1">
        <f t="shared" si="1"/>
        <v>20800</v>
      </c>
    </row>
    <row r="183" spans="1:5" x14ac:dyDescent="0.25">
      <c r="A183" s="1">
        <v>12</v>
      </c>
      <c r="B183" s="46">
        <v>2080</v>
      </c>
      <c r="C183" s="1">
        <f t="shared" si="1"/>
        <v>24960</v>
      </c>
    </row>
    <row r="184" spans="1:5" x14ac:dyDescent="0.25">
      <c r="A184" s="1">
        <v>14.5</v>
      </c>
      <c r="B184" s="46">
        <v>2080</v>
      </c>
      <c r="C184" s="1">
        <f t="shared" si="1"/>
        <v>30160</v>
      </c>
    </row>
  </sheetData>
  <mergeCells count="22">
    <mergeCell ref="D167:D168"/>
    <mergeCell ref="E167:E168"/>
    <mergeCell ref="A17:B17"/>
    <mergeCell ref="A26:B26"/>
    <mergeCell ref="A32:B32"/>
    <mergeCell ref="B167:B168"/>
    <mergeCell ref="C167:C168"/>
    <mergeCell ref="A1:E3"/>
    <mergeCell ref="A39:B39"/>
    <mergeCell ref="A154:E154"/>
    <mergeCell ref="A166:E166"/>
    <mergeCell ref="A167:A168"/>
    <mergeCell ref="A47:B47"/>
    <mergeCell ref="A58:B58"/>
    <mergeCell ref="A64:B64"/>
    <mergeCell ref="A70:B70"/>
    <mergeCell ref="A77:B77"/>
    <mergeCell ref="B155:B156"/>
    <mergeCell ref="C155:C156"/>
    <mergeCell ref="D155:D156"/>
    <mergeCell ref="E155:E156"/>
    <mergeCell ref="A155:A156"/>
  </mergeCells>
  <pageMargins left="0.25" right="0.25" top="0.75" bottom="0.75" header="0.3" footer="0.3"/>
  <pageSetup scale="75"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Sedrel</dc:creator>
  <cp:lastModifiedBy>Jennifer Klinkhammer</cp:lastModifiedBy>
  <cp:lastPrinted>2020-06-05T20:14:58Z</cp:lastPrinted>
  <dcterms:created xsi:type="dcterms:W3CDTF">2017-08-01T15:16:06Z</dcterms:created>
  <dcterms:modified xsi:type="dcterms:W3CDTF">2020-06-05T20:15:43Z</dcterms:modified>
</cp:coreProperties>
</file>